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 tabRatio="690"/>
  </bookViews>
  <sheets>
    <sheet name="POSTOS LOTE 01" sheetId="1" r:id="rId1"/>
    <sheet name="POSTOS LOTE 02" sheetId="2" r:id="rId2"/>
    <sheet name="POSTOS LOTE 03" sheetId="4" r:id="rId3"/>
    <sheet name="POSTOS LOTE 04" sheetId="5" r:id="rId4"/>
    <sheet name="SERV EXTRAS LOTE 01" sheetId="6" r:id="rId5"/>
    <sheet name="SERV EXTRAS LOTE 04" sheetId="7" r:id="rId6"/>
    <sheet name="Tabela de Encargos" sheetId="8" r:id="rId7"/>
  </sheets>
  <definedNames>
    <definedName name="_xlnm._FilterDatabase" localSheetId="0" hidden="1">'POSTOS LOTE 01'!$C$46:$L$46</definedName>
    <definedName name="_xlnm._FilterDatabase" localSheetId="1" hidden="1">'POSTOS LOTE 02'!$C$8:$L$23</definedName>
    <definedName name="_xlnm._FilterDatabase" localSheetId="2" hidden="1">'POSTOS LOTE 03'!$C$8:$L$8</definedName>
    <definedName name="_xlnm.Print_Area" localSheetId="2">'POSTOS LOTE 03'!$A$1:$L$85</definedName>
    <definedName name="_xlnm.Print_Area" localSheetId="3">'POSTOS LOTE 04'!$A$1:$L$69</definedName>
    <definedName name="_xlnm.Print_Area" localSheetId="5">'SERV EXTRAS LOTE 04'!$A$1:$K$33</definedName>
  </definedNames>
  <calcPr calcId="145621"/>
</workbook>
</file>

<file path=xl/calcChain.xml><?xml version="1.0" encoding="utf-8"?>
<calcChain xmlns="http://schemas.openxmlformats.org/spreadsheetml/2006/main">
  <c r="C31" i="8" l="1"/>
  <c r="C23" i="8"/>
  <c r="C12" i="8"/>
  <c r="C36" i="8" l="1"/>
  <c r="C38" i="8" s="1"/>
  <c r="H25" i="5"/>
  <c r="H38" i="4"/>
  <c r="H23" i="2"/>
  <c r="H78" i="1"/>
  <c r="G78" i="1"/>
  <c r="G40" i="1"/>
  <c r="G82" i="1" s="1"/>
  <c r="H40" i="1"/>
  <c r="G47" i="5"/>
  <c r="H47" i="5"/>
  <c r="G25" i="5"/>
  <c r="G73" i="4"/>
  <c r="G38" i="4"/>
  <c r="G23" i="2"/>
  <c r="G51" i="5" l="1"/>
  <c r="H51" i="5"/>
  <c r="G78" i="4"/>
  <c r="H78" i="4" l="1"/>
  <c r="H82" i="1"/>
</calcChain>
</file>

<file path=xl/sharedStrings.xml><?xml version="1.0" encoding="utf-8"?>
<sst xmlns="http://schemas.openxmlformats.org/spreadsheetml/2006/main" count="762" uniqueCount="172">
  <si>
    <t>LOTE 01 – MACRORREGIÃO LESTE – SESC PARANÁ E SENAC PARANÁ 
CONTRATAÇÃO DE EMPRESA ESPECIALIZADA PARA A PRESTAÇÃO DE SERVIÇOS CONTINUADOS DE LIMPEZA, CONSERVAÇÃO, RECEPÇÃO, TELEFONISTA, PORTARIA, MANUTENÇÃO E JARDINAGEM PARA O SESC PARANÁ E SENAC PARANÁ</t>
  </si>
  <si>
    <t>ITEM</t>
  </si>
  <si>
    <t>POSTO DE TRABALHO</t>
  </si>
  <si>
    <t>CARGA HORÁRIA SEMANAL</t>
  </si>
  <si>
    <t>DIAS TRABALHADOS POR SEMANA</t>
  </si>
  <si>
    <t>QUANTIDADE DE FUNCIONÁRIOS POR POSTO - SESC/PR</t>
  </si>
  <si>
    <t>QUANTIDADE DE FUNCIONÁRIOS POR POSTO - SENAC/PR</t>
  </si>
  <si>
    <t>VALOR MENSAL POR FUNCIONÁRIO (R$)</t>
  </si>
  <si>
    <t>VALOR MENSAL TOTAL DO POSTO (R$)</t>
  </si>
  <si>
    <t>VALOR MENSAL POR FUNCIONÁRIO SESC  (R$)</t>
  </si>
  <si>
    <t>VALOR MENSAL TOTAL DOS POSTOS (R$) - SENAC/PR</t>
  </si>
  <si>
    <t>SESC/SENAC</t>
  </si>
  <si>
    <t>SERVENTE DE LIMPEZA</t>
  </si>
  <si>
    <t>40 HORAS - DIURNO</t>
  </si>
  <si>
    <t>43 HORAS - DIURNO</t>
  </si>
  <si>
    <t>44 HORAS - DIURNO</t>
  </si>
  <si>
    <t>44 HORAS - DIURNO [ATÉ 22H30]</t>
  </si>
  <si>
    <t>44 HORAS - DIURNO [ATÉ 23H00]</t>
  </si>
  <si>
    <t xml:space="preserve">SERVENTE DE LIMPEZA </t>
  </si>
  <si>
    <t>30 HORAS - DIURNO</t>
  </si>
  <si>
    <t>ARTÍFICE DE MANUTENÇÃO</t>
  </si>
  <si>
    <t>SERVENTE DE LIMPEZA – COM INSALUBRIDADE</t>
  </si>
  <si>
    <t>SERVENTE MESA BRASIL</t>
  </si>
  <si>
    <t>RECEPCIONISTA</t>
  </si>
  <si>
    <t>PORTEIRO</t>
  </si>
  <si>
    <t>TELEFONISTA</t>
  </si>
  <si>
    <t>JARDINEIRO</t>
  </si>
  <si>
    <t>SESC / SENAC</t>
  </si>
  <si>
    <t>ENCARREGADO(A) (de 03 a 10 empregados)</t>
  </si>
  <si>
    <t>ENCARREGADO(A) (de 11 a 20 empregados)</t>
  </si>
  <si>
    <t>ENCARREGADO(A) (acima de 20 empregados)</t>
  </si>
  <si>
    <t>TOTAL DE POSTOS DE TRABALHO / VALOR TOTAL MENSAL</t>
  </si>
  <si>
    <t>POSTOS DE TRABALHO DE INÍCIO FUTURO</t>
  </si>
  <si>
    <t>43 HORAS DIURNO</t>
  </si>
  <si>
    <t>TOTAL DE POSTOS DE TRABALHO / VALOR TOTAL MENSAL (INÍCIO IMEDIATO + INÍCIO FUTURO)</t>
  </si>
  <si>
    <t>VALOR MENSAL POR FUNCIONÁRIO SENAC  (R$)</t>
  </si>
  <si>
    <t xml:space="preserve">SERVENTE DE LIMPEZA MESA BRASIL </t>
  </si>
  <si>
    <t>SERVENTE COM INSALUBRIDADE</t>
  </si>
  <si>
    <t>LOTE 03 – MACRORREGIÃO NOROESTE – SESC PARANÁ E SENAC PARANÁ 
CONTRATAÇÃO DE EMPRESA ESPECIALIZADA PARA A PRESTAÇÃO DE SERVIÇOS CONTINUADOS DE LIMPEZA, CONSERVAÇÃO, RECEPÇÃO, TELEFONISTA, PORTARIA, MANUTENÇÃO E JARDINAGEM PARA O SESC PARANÁ E SENAC PARANÁ</t>
  </si>
  <si>
    <t>44 HORAS -  com adicional noturno até às 22h30</t>
  </si>
  <si>
    <t>44 HORAS -  com adicional noturno até às 23h</t>
  </si>
  <si>
    <t>SERVENTE DE LIMPEZA COM INSALUBRIDADE</t>
  </si>
  <si>
    <t>44 HORAS DIURNO</t>
  </si>
  <si>
    <t>SERVENTE DE LIMPEZA - Com atividade em câmara fria</t>
  </si>
  <si>
    <t>SERVENTE DE LIMPEZA - Com adicional noturno - Com atividade em câmara fria</t>
  </si>
  <si>
    <t>SERVENTE de limpeza- Com atividades em câmara fria</t>
  </si>
  <si>
    <t>SERVENTE de limpeza - Com atividades em câmara fria</t>
  </si>
  <si>
    <t>ANEXO IV -  MODELO DE PLANILHA PARA APRESENTAÇÃO DE PROPOSTAS</t>
  </si>
  <si>
    <t>EMPRESA - CNPJ-ME - ENDEREÇO</t>
  </si>
  <si>
    <t>VALOR TOTAL ANUAL</t>
  </si>
  <si>
    <t>R$</t>
  </si>
  <si>
    <t>VALOR TOTAL ANUAL (INÍCIO IMEDIATO + INÍCIO FUTURO)</t>
  </si>
  <si>
    <t>VALOR TOTAL ANUAL ESTIMADO (SESC + SENAC PARANÁ) - LOTE 01</t>
  </si>
  <si>
    <t>(LOCAL, DATA, e ASSINATURA DO REPRESENTANTE LEGAL)</t>
  </si>
  <si>
    <t>LOTE 02 – MACRORREGIÃO NORTE – SESC PARANÁ E SENAC PARANÁ 
CONTRATAÇÃO DE EMPRESA ESPECIALIZADA PARA A PRESTAÇÃO DE SERVIÇOS CONTINUADOS DE LIMPEZA, CONSERVAÇÃO, RECEPÇÃO, TELEFONISTA, PORTARIA, MANUTENÇÃO E JARDINAGEM PARA O SESC PARANÁ E SENAC PARANÁ</t>
  </si>
  <si>
    <t>EMPRESA/CNPJ-ME/ENDEREÇO</t>
  </si>
  <si>
    <t>POSTOS DE TRABALHO DE INÍCIO IMEDIATO - SESC PARANÁ E SENAC PARANÁ</t>
  </si>
  <si>
    <t>VALOR TOTAL ANUAL ESTIMADO (SESC + SENAC PARANÁ) - LOTE 02</t>
  </si>
  <si>
    <t>VALOR TOTAL ANUAL ESTIMADO (SESC + SENAC PARANÁ) - LOTE 03</t>
  </si>
  <si>
    <t>ANEXO IV - MODELO DE PLANILHA PARA APRESENTAÇÃO DE PROPOSTAS</t>
  </si>
  <si>
    <t>VALOR TOTAL ANUAL ESTIMADO (SESC + SENAC PARANÁ) - LOTE 04</t>
  </si>
  <si>
    <t>SESC CAIOBÁ</t>
  </si>
  <si>
    <t>FERIADO</t>
  </si>
  <si>
    <t>MÊS</t>
  </si>
  <si>
    <t>DIA</t>
  </si>
  <si>
    <t>TURNO</t>
  </si>
  <si>
    <t>DIÁRIA</t>
  </si>
  <si>
    <t>QUANTIDADE ESTIMADA DE SERVENTES</t>
  </si>
  <si>
    <t>TOTAL HORAS EXTRAS</t>
  </si>
  <si>
    <t>VALOR UNITÁRIO HORA EXTRA (100%)</t>
  </si>
  <si>
    <t>VALOR TOTAL</t>
  </si>
  <si>
    <t>Confraternização Universal</t>
  </si>
  <si>
    <t>Janeiro</t>
  </si>
  <si>
    <t>Diurno</t>
  </si>
  <si>
    <t>7h10min</t>
  </si>
  <si>
    <t>Paixão de Cristo</t>
  </si>
  <si>
    <t>Abril</t>
  </si>
  <si>
    <t>Data móvel</t>
  </si>
  <si>
    <t>Tiradentes</t>
  </si>
  <si>
    <t>Dia Mundial do Trabalho</t>
  </si>
  <si>
    <t>Maio</t>
  </si>
  <si>
    <t>Corpus Christi</t>
  </si>
  <si>
    <t>Junho</t>
  </si>
  <si>
    <t>Aniversário de Matinhos</t>
  </si>
  <si>
    <t>Padroeira de Matinhos</t>
  </si>
  <si>
    <t>Independência do Brasil</t>
  </si>
  <si>
    <t>Setembro</t>
  </si>
  <si>
    <t>Padroeira Nossa Senhora Aparecida</t>
  </si>
  <si>
    <t>Outubro</t>
  </si>
  <si>
    <t>Finados</t>
  </si>
  <si>
    <t>Novembro</t>
  </si>
  <si>
    <t>Proclamação da República</t>
  </si>
  <si>
    <t>Natal</t>
  </si>
  <si>
    <t>Dezembro</t>
  </si>
  <si>
    <t>VALOR TOTAL ANUAL (somatório do Valor Total de todos os itens)</t>
  </si>
  <si>
    <t>SERVIÇOS EXTRAS PARA EVENTOS SESC PARANÁ</t>
  </si>
  <si>
    <t>DESCRIÇÃO</t>
  </si>
  <si>
    <t>PREVISÃO</t>
  </si>
  <si>
    <t>TOTAL DE HORAS</t>
  </si>
  <si>
    <t>DIAS</t>
  </si>
  <si>
    <t>VALOR UNITÁRIO HORA EXTRA (50%)</t>
  </si>
  <si>
    <t>N.A. ARMAZÉM MACEDO - INAUGURAÇÃO</t>
  </si>
  <si>
    <t>SESC IRATI - INAUGURAÇÃO</t>
  </si>
  <si>
    <t>VALOR TOTAL ANUAL DOS SERVIÇOS EXTRAS - SESC PARANÁ</t>
  </si>
  <si>
    <t>SENAC CAIOBÁ</t>
  </si>
  <si>
    <t>SERVIÇOS EXTRAS PARA EVENTOS SENAC PARANÁ</t>
  </si>
  <si>
    <t>VALOR TOTAL ANUAL DOS SERVIÇOS EXTRAS - SENAC PARANÁ</t>
  </si>
  <si>
    <t>SESC CASCAVEL - HOTEL FAZENDA</t>
  </si>
  <si>
    <t>Aniversário de Cascavel</t>
  </si>
  <si>
    <t>LOTE 04 – MACRORREGIÃO OESTE E CENTRO-SUL – SESC PARANÁ
SERVIÇOS EXTRAS DE LIMPEZA E CONSERVAÇÃO PARA ATENDER OS EVENTOS DO SESC PARANÁ</t>
  </si>
  <si>
    <t>SESC CASCAVEL - HOTEL FAZENDA - INAUGURAÇÃO</t>
  </si>
  <si>
    <t>12/23</t>
  </si>
  <si>
    <t>LOTE 04 – MACRORREGIÃO OESTE E CENTRO-SUL – SESC PARANÁ E SENAC PARANÁ 
CONTRATAÇÃO DE EMPRESA ESPECIALIZADA PARA A PRESTAÇÃO DE SERVIÇOS CONTINUADOS DE LIMPEZA, CONSERVAÇÃO, RECEPÇÃO, TELEFONISTA, PORTARIA, MANUTENÇÃO E JARDINAGEM PARA O SESC PARANÁ E SENAC PARANÁ</t>
  </si>
  <si>
    <t>LOTE 01 – MACRORREGIÃO LESTE – SESC PARANÁ
SERVIÇOS EXTRAS DE LIMPEZA E CONSERVAÇÃO PARA ATENDER OS EVENTOS DO SESC PARANÁ E SENAC PARANÁ</t>
  </si>
  <si>
    <t xml:space="preserve">               SESC/SENAC</t>
  </si>
  <si>
    <t>TABELA DE ENCARGOS</t>
  </si>
  <si>
    <t>GRUPO "A"</t>
  </si>
  <si>
    <t>FUNDAMENTAÇÃO LEGAL</t>
  </si>
  <si>
    <t>INSS</t>
  </si>
  <si>
    <t>Lei 8212/91 Artigo 22º Inciso I</t>
  </si>
  <si>
    <t>FGTS</t>
  </si>
  <si>
    <t>Lei 8030 Artigo 15 e Artigo 7º Inciso III CF/88</t>
  </si>
  <si>
    <t>SAT X RAT (Seguro de acidente do trabalho x Riscos Ambientais do Trabalho), de acordo com o CNAE da empresa. (SAT 3,00 x RAT 1,3574)</t>
  </si>
  <si>
    <t>Decreto 6042 de 12/02/2007 Anexo V</t>
  </si>
  <si>
    <t>SALÁRIO EDUCAÇÃO</t>
  </si>
  <si>
    <t>Decreto 87043/82 Artigo 3º</t>
  </si>
  <si>
    <t>SESC SESI</t>
  </si>
  <si>
    <t>Artigo 30 Lei 8.036/90</t>
  </si>
  <si>
    <t>SENAC / SENAI</t>
  </si>
  <si>
    <t>Decreto 2.318/86</t>
  </si>
  <si>
    <t>SEBRAE</t>
  </si>
  <si>
    <t>Lei 8029 de 12/04/90 e Lei 8154 de 28/12/90</t>
  </si>
  <si>
    <t>INCRA</t>
  </si>
  <si>
    <t>Decreto Lei 1.146/70</t>
  </si>
  <si>
    <t>TOTAL GRUPO "A"</t>
  </si>
  <si>
    <t>GRUPO "B"</t>
  </si>
  <si>
    <t>FÉRIAS</t>
  </si>
  <si>
    <t>Artigo 130 CLT</t>
  </si>
  <si>
    <t>1/3 FÉRIAS CONSTITUCIONAL</t>
  </si>
  <si>
    <t>Artigo 7º Inciso XVII CF/88</t>
  </si>
  <si>
    <t>13o. SALÁRIO</t>
  </si>
  <si>
    <t>Leis 4.090/62 e 7.787/89</t>
  </si>
  <si>
    <t>AVISO PRÉVIO TRABALHADO</t>
  </si>
  <si>
    <t>Artigo 488 CLT</t>
  </si>
  <si>
    <t>FALTAS LEGAIS</t>
  </si>
  <si>
    <t>Artigo 473 CLT</t>
  </si>
  <si>
    <t>AUXILIO DOENÇA</t>
  </si>
  <si>
    <t>Artigo 131 CLT</t>
  </si>
  <si>
    <t>ACIDENTE DE TRABALHO</t>
  </si>
  <si>
    <t>AUXILIO PATERNIDADE</t>
  </si>
  <si>
    <t>Artigo 7º Inciso XIX CF/88 e Artigo 10º Disp.Transitorias</t>
  </si>
  <si>
    <t>TOTAL GRUPO "B"</t>
  </si>
  <si>
    <t>GRUPO "C"</t>
  </si>
  <si>
    <t>AVISO PRÉVIO INDENIZADO</t>
  </si>
  <si>
    <t>Artigo 477 CLT</t>
  </si>
  <si>
    <t>REFLEXOS NO AVISO PRÉVIO INDENIZADO</t>
  </si>
  <si>
    <t>Sumula 182 TST</t>
  </si>
  <si>
    <t>INDENIZAÇÃO ADICIONAL</t>
  </si>
  <si>
    <t>Artigo 9º Lei 7238/84</t>
  </si>
  <si>
    <t>FGTS S/ AVISO PRÉVIO</t>
  </si>
  <si>
    <t>Sumula 305 TST</t>
  </si>
  <si>
    <t>MULTA DO FGTS</t>
  </si>
  <si>
    <t>Artigo 10º das disposições transitórias CF/88</t>
  </si>
  <si>
    <t>TOTAL GRUPO "C"</t>
  </si>
  <si>
    <t>GRUPO "D"</t>
  </si>
  <si>
    <t>INCIDÊNCIA DO GRUPO "A" S/ O GRUPO "B"</t>
  </si>
  <si>
    <t>Artigo 28º Lei 8.212/91</t>
  </si>
  <si>
    <t>INCIDÊNCIAS SOBRE O SAL. MATERNIDADE</t>
  </si>
  <si>
    <t>TOTAL DOS ENCARGOS</t>
  </si>
  <si>
    <t>TOTAL GRUPO "D"</t>
  </si>
  <si>
    <t>SERVENTE COM CUMULAÇÃO COPEIRA</t>
  </si>
  <si>
    <t>ENCARREGADO (ACIMA DE 20 EMPREGADOS)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</si>
</sst>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 $&quot;* #,##0.00_);_(&quot;R $&quot;* \(#,##0.00\);_(&quot;R $&quot;* &quot;-&quot;_);_(@_)"/>
    <numFmt numFmtId="166" formatCode="_-[$R$-416]\ * #,##0.00_-;\-[$R$-416]\ * #,##0.00_-;_-[$R$-416]\ * &quot;-&quot;??_-;_-@_-"/>
    <numFmt numFmtId="167" formatCode="_-[$R$-416]* #,##0.00_-;\-[$R$-416]* #,##0.00_-;_-[$R$-416]* &quot;-&quot;??_-;_-@_-"/>
    <numFmt numFmtId="168" formatCode="_(&quot;R$ &quot;* #,##0.00_);_(&quot;R$ &quot;* \(#,##0.00\);_(&quot;R$ &quot;* &quot;-&quot;??_);_(@_)"/>
    <numFmt numFmtId="169" formatCode="_(* #,##0.00_);_(* \(#,##0.00\);_(* &quot;-&quot;??_);_(@_)"/>
    <numFmt numFmtId="170" formatCode="_(&quot;Cr$&quot;* #,##0.00_);_(&quot;Cr$&quot;* \(#,##0.00\);_(&quot;Cr$&quot;* &quot;-&quot;??_);_(@_)"/>
    <numFmt numFmtId="171" formatCode="[$-F400]h:mm:ss\ AM/PM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FFFFFF"/>
      <name val="Arial Narrow"/>
      <family val="2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FFFF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Arial"/>
      <family val="2"/>
    </font>
    <font>
      <sz val="12"/>
      <name val="Arial Narrow"/>
      <family val="2"/>
    </font>
    <font>
      <sz val="12"/>
      <color theme="0"/>
      <name val="Arial Narrow"/>
      <family val="2"/>
    </font>
    <font>
      <sz val="12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Arial Narrow"/>
      <family val="2"/>
    </font>
    <font>
      <b/>
      <sz val="11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FF2440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170" fontId="5" fillId="0" borderId="0" applyFont="0" applyFill="0" applyBorder="0" applyAlignment="0" applyProtection="0"/>
    <xf numFmtId="0" fontId="8" fillId="0" borderId="0"/>
    <xf numFmtId="169" fontId="5" fillId="0" borderId="0" applyFont="0" applyFill="0" applyBorder="0" applyAlignment="0" applyProtection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421">
    <xf numFmtId="0" fontId="0" fillId="0" borderId="0" xfId="0"/>
    <xf numFmtId="0" fontId="2" fillId="0" borderId="5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171" fontId="3" fillId="0" borderId="7" xfId="4" applyNumberFormat="1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6" borderId="9" xfId="4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/>
    </xf>
    <xf numFmtId="0" fontId="3" fillId="0" borderId="0" xfId="4" applyFont="1" applyAlignment="1">
      <alignment horizontal="center"/>
    </xf>
    <xf numFmtId="10" fontId="3" fillId="0" borderId="0" xfId="4" applyNumberFormat="1" applyFont="1" applyAlignment="1">
      <alignment horizontal="center"/>
    </xf>
    <xf numFmtId="165" fontId="3" fillId="0" borderId="0" xfId="4" applyNumberFormat="1" applyFont="1"/>
    <xf numFmtId="0" fontId="3" fillId="0" borderId="0" xfId="4" applyFont="1"/>
    <xf numFmtId="0" fontId="10" fillId="0" borderId="0" xfId="4" applyFont="1" applyAlignment="1">
      <alignment horizontal="center"/>
    </xf>
    <xf numFmtId="166" fontId="3" fillId="0" borderId="0" xfId="4" applyNumberFormat="1" applyFont="1"/>
    <xf numFmtId="0" fontId="3" fillId="0" borderId="0" xfId="4" applyFont="1" applyFill="1"/>
    <xf numFmtId="0" fontId="3" fillId="0" borderId="9" xfId="4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3" fillId="0" borderId="0" xfId="0" applyFont="1"/>
    <xf numFmtId="0" fontId="3" fillId="0" borderId="0" xfId="0" applyNumberFormat="1" applyFont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4" fillId="4" borderId="7" xfId="2" applyFont="1" applyFill="1" applyBorder="1" applyAlignment="1">
      <alignment horizontal="center" vertical="center" wrapText="1"/>
    </xf>
    <xf numFmtId="0" fontId="6" fillId="5" borderId="7" xfId="3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vertical="center" wrapText="1"/>
    </xf>
    <xf numFmtId="166" fontId="3" fillId="0" borderId="0" xfId="0" applyNumberFormat="1" applyFont="1"/>
    <xf numFmtId="0" fontId="2" fillId="0" borderId="7" xfId="0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25" applyFont="1" applyFill="1" applyBorder="1" applyAlignment="1">
      <alignment horizontal="center" vertical="center" wrapText="1"/>
    </xf>
    <xf numFmtId="0" fontId="3" fillId="0" borderId="9" xfId="25" applyFont="1" applyFill="1" applyBorder="1" applyAlignment="1">
      <alignment horizontal="center" vertical="center" wrapText="1"/>
    </xf>
    <xf numFmtId="167" fontId="3" fillId="0" borderId="9" xfId="5" applyNumberFormat="1" applyFont="1" applyBorder="1" applyAlignment="1">
      <alignment horizontal="center" vertical="center"/>
    </xf>
    <xf numFmtId="167" fontId="3" fillId="0" borderId="9" xfId="5" applyNumberFormat="1" applyFont="1" applyFill="1" applyBorder="1" applyAlignment="1">
      <alignment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2" applyFont="1" applyFill="1" applyBorder="1" applyAlignment="1">
      <alignment horizontal="center" vertical="center" wrapText="1"/>
    </xf>
    <xf numFmtId="171" fontId="3" fillId="0" borderId="9" xfId="4" applyNumberFormat="1" applyFont="1" applyFill="1" applyBorder="1" applyAlignment="1">
      <alignment horizontal="center" vertical="center" wrapText="1"/>
    </xf>
    <xf numFmtId="0" fontId="11" fillId="0" borderId="0" xfId="0" applyFont="1"/>
    <xf numFmtId="0" fontId="4" fillId="7" borderId="9" xfId="4" applyFont="1" applyFill="1" applyBorder="1" applyAlignment="1">
      <alignment horizontal="center" vertical="center" wrapText="1"/>
    </xf>
    <xf numFmtId="0" fontId="4" fillId="7" borderId="7" xfId="4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33" applyFont="1"/>
    <xf numFmtId="0" fontId="3" fillId="0" borderId="0" xfId="33" applyFont="1" applyFill="1"/>
    <xf numFmtId="0" fontId="2" fillId="0" borderId="0" xfId="33" applyFont="1"/>
    <xf numFmtId="0" fontId="3" fillId="0" borderId="0" xfId="33" applyFont="1" applyAlignment="1">
      <alignment horizontal="center"/>
    </xf>
    <xf numFmtId="10" fontId="3" fillId="0" borderId="0" xfId="33" applyNumberFormat="1" applyFont="1" applyAlignment="1">
      <alignment horizontal="center"/>
    </xf>
    <xf numFmtId="165" fontId="3" fillId="0" borderId="0" xfId="33" applyNumberFormat="1" applyFont="1"/>
    <xf numFmtId="0" fontId="4" fillId="4" borderId="5" xfId="33" applyFont="1" applyFill="1" applyBorder="1" applyAlignment="1">
      <alignment horizontal="center" vertical="center" wrapText="1"/>
    </xf>
    <xf numFmtId="0" fontId="4" fillId="4" borderId="6" xfId="33" applyFont="1" applyFill="1" applyBorder="1" applyAlignment="1">
      <alignment horizontal="center" vertical="center" wrapText="1"/>
    </xf>
    <xf numFmtId="0" fontId="2" fillId="0" borderId="6" xfId="33" applyFont="1" applyFill="1" applyBorder="1" applyAlignment="1">
      <alignment horizontal="center" vertical="center" wrapText="1"/>
    </xf>
    <xf numFmtId="0" fontId="3" fillId="0" borderId="6" xfId="33" applyFont="1" applyFill="1" applyBorder="1" applyAlignment="1">
      <alignment horizontal="center" vertical="center" wrapText="1"/>
    </xf>
    <xf numFmtId="166" fontId="3" fillId="0" borderId="9" xfId="32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6" fillId="0" borderId="0" xfId="33" applyFont="1" applyAlignment="1">
      <alignment horizontal="center" vertical="center" wrapText="1"/>
    </xf>
    <xf numFmtId="4" fontId="6" fillId="0" borderId="0" xfId="33" applyNumberFormat="1" applyFont="1" applyAlignment="1">
      <alignment horizontal="center" vertical="center" wrapText="1"/>
    </xf>
    <xf numFmtId="0" fontId="4" fillId="7" borderId="3" xfId="4" applyFont="1" applyFill="1" applyBorder="1" applyAlignment="1">
      <alignment horizontal="center" vertical="center" wrapText="1"/>
    </xf>
    <xf numFmtId="0" fontId="4" fillId="7" borderId="5" xfId="4" applyFont="1" applyFill="1" applyBorder="1" applyAlignment="1">
      <alignment horizontal="center" vertical="center" wrapText="1"/>
    </xf>
    <xf numFmtId="0" fontId="4" fillId="7" borderId="6" xfId="4" applyFont="1" applyFill="1" applyBorder="1" applyAlignment="1">
      <alignment horizontal="center" vertical="center" wrapText="1"/>
    </xf>
    <xf numFmtId="0" fontId="4" fillId="7" borderId="4" xfId="4" applyFont="1" applyFill="1" applyBorder="1" applyAlignment="1">
      <alignment horizontal="center" vertical="center" wrapText="1"/>
    </xf>
    <xf numFmtId="166" fontId="3" fillId="0" borderId="9" xfId="1" applyNumberFormat="1" applyFont="1" applyFill="1" applyBorder="1" applyAlignment="1">
      <alignment horizontal="center" vertical="center"/>
    </xf>
    <xf numFmtId="167" fontId="3" fillId="0" borderId="9" xfId="5" applyNumberFormat="1" applyFont="1" applyFill="1" applyBorder="1" applyAlignment="1">
      <alignment horizontal="left" vertical="center"/>
    </xf>
    <xf numFmtId="0" fontId="2" fillId="0" borderId="1" xfId="44" applyFont="1" applyFill="1" applyBorder="1" applyAlignment="1">
      <alignment horizontal="center" vertical="center" wrapText="1"/>
    </xf>
    <xf numFmtId="0" fontId="2" fillId="0" borderId="3" xfId="44" applyFont="1" applyFill="1" applyBorder="1" applyAlignment="1">
      <alignment horizontal="center" vertical="center" wrapText="1"/>
    </xf>
    <xf numFmtId="167" fontId="3" fillId="0" borderId="9" xfId="5" applyNumberFormat="1" applyFont="1" applyBorder="1" applyAlignment="1">
      <alignment horizontal="center" vertical="center"/>
    </xf>
    <xf numFmtId="0" fontId="3" fillId="0" borderId="9" xfId="44" applyFont="1" applyFill="1" applyBorder="1" applyAlignment="1">
      <alignment horizontal="center" vertical="center" wrapText="1"/>
    </xf>
    <xf numFmtId="167" fontId="3" fillId="0" borderId="9" xfId="5" applyNumberFormat="1" applyFont="1" applyBorder="1" applyAlignment="1">
      <alignment vertical="center"/>
    </xf>
    <xf numFmtId="0" fontId="2" fillId="0" borderId="9" xfId="25" applyFont="1" applyFill="1" applyBorder="1" applyAlignment="1">
      <alignment horizontal="center" vertical="center"/>
    </xf>
    <xf numFmtId="0" fontId="3" fillId="0" borderId="9" xfId="25" applyFont="1" applyFill="1" applyBorder="1" applyAlignment="1">
      <alignment horizontal="center" vertical="center"/>
    </xf>
    <xf numFmtId="0" fontId="3" fillId="0" borderId="9" xfId="25" applyFont="1" applyFill="1" applyBorder="1" applyAlignment="1">
      <alignment horizontal="center" vertical="center" wrapText="1"/>
    </xf>
    <xf numFmtId="0" fontId="3" fillId="0" borderId="6" xfId="44" applyFont="1" applyFill="1" applyBorder="1" applyAlignment="1">
      <alignment horizontal="center" vertical="center" wrapText="1"/>
    </xf>
    <xf numFmtId="0" fontId="3" fillId="0" borderId="5" xfId="44" applyFont="1" applyFill="1" applyBorder="1" applyAlignment="1">
      <alignment horizontal="center" vertical="center" wrapText="1"/>
    </xf>
    <xf numFmtId="0" fontId="2" fillId="0" borderId="8" xfId="25" applyFont="1" applyFill="1" applyBorder="1" applyAlignment="1">
      <alignment horizontal="center" vertical="center"/>
    </xf>
    <xf numFmtId="167" fontId="3" fillId="0" borderId="9" xfId="5" applyNumberFormat="1" applyFont="1" applyFill="1" applyBorder="1" applyAlignment="1">
      <alignment vertical="center"/>
    </xf>
    <xf numFmtId="0" fontId="4" fillId="0" borderId="0" xfId="4" applyFont="1" applyAlignment="1">
      <alignment horizontal="center" vertical="center" wrapText="1"/>
    </xf>
    <xf numFmtId="0" fontId="4" fillId="0" borderId="0" xfId="33" applyFont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66" fontId="16" fillId="5" borderId="8" xfId="1" applyNumberFormat="1" applyFont="1" applyFill="1" applyBorder="1" applyAlignment="1">
      <alignment vertical="center" wrapText="1"/>
    </xf>
    <xf numFmtId="166" fontId="16" fillId="5" borderId="9" xfId="0" applyNumberFormat="1" applyFont="1" applyFill="1" applyBorder="1" applyAlignment="1">
      <alignment vertical="center" wrapText="1"/>
    </xf>
    <xf numFmtId="166" fontId="6" fillId="0" borderId="0" xfId="1" quotePrefix="1" applyNumberFormat="1" applyFont="1" applyFill="1" applyBorder="1" applyAlignment="1">
      <alignment vertical="center" wrapText="1"/>
    </xf>
    <xf numFmtId="166" fontId="6" fillId="0" borderId="0" xfId="1" applyNumberFormat="1" applyFont="1" applyFill="1" applyBorder="1" applyAlignment="1">
      <alignment vertical="center" wrapText="1"/>
    </xf>
    <xf numFmtId="0" fontId="16" fillId="7" borderId="8" xfId="4" applyFont="1" applyFill="1" applyBorder="1" applyAlignment="1">
      <alignment horizontal="center" vertical="center"/>
    </xf>
    <xf numFmtId="167" fontId="16" fillId="7" borderId="8" xfId="5" applyNumberFormat="1" applyFont="1" applyFill="1" applyBorder="1" applyAlignment="1">
      <alignment horizontal="center" vertical="center"/>
    </xf>
    <xf numFmtId="0" fontId="18" fillId="4" borderId="6" xfId="33" applyFont="1" applyFill="1" applyBorder="1" applyAlignment="1">
      <alignment horizontal="center" vertical="center"/>
    </xf>
    <xf numFmtId="0" fontId="18" fillId="7" borderId="6" xfId="33" applyFont="1" applyFill="1" applyBorder="1" applyAlignment="1">
      <alignment horizontal="center" vertical="center"/>
    </xf>
    <xf numFmtId="0" fontId="18" fillId="7" borderId="4" xfId="33" applyFont="1" applyFill="1" applyBorder="1" applyAlignment="1">
      <alignment horizontal="center" vertical="center"/>
    </xf>
    <xf numFmtId="166" fontId="16" fillId="5" borderId="1" xfId="33" applyNumberFormat="1" applyFont="1" applyFill="1" applyBorder="1" applyAlignment="1">
      <alignment vertical="center" wrapText="1"/>
    </xf>
    <xf numFmtId="0" fontId="10" fillId="0" borderId="0" xfId="2" applyFont="1"/>
    <xf numFmtId="0" fontId="10" fillId="0" borderId="0" xfId="33" applyFont="1" applyAlignment="1"/>
    <xf numFmtId="0" fontId="10" fillId="0" borderId="0" xfId="33" applyFont="1"/>
    <xf numFmtId="0" fontId="10" fillId="0" borderId="0" xfId="0" applyFont="1"/>
    <xf numFmtId="0" fontId="16" fillId="5" borderId="7" xfId="33" applyFont="1" applyFill="1" applyBorder="1" applyAlignment="1">
      <alignment horizontal="center" vertical="center"/>
    </xf>
    <xf numFmtId="0" fontId="16" fillId="5" borderId="2" xfId="33" applyFont="1" applyFill="1" applyBorder="1" applyAlignment="1">
      <alignment horizontal="center" vertical="center"/>
    </xf>
    <xf numFmtId="166" fontId="16" fillId="5" borderId="9" xfId="33" applyNumberFormat="1" applyFont="1" applyFill="1" applyBorder="1" applyAlignment="1">
      <alignment vertical="center" wrapText="1"/>
    </xf>
    <xf numFmtId="0" fontId="24" fillId="0" borderId="0" xfId="33" applyFont="1"/>
    <xf numFmtId="166" fontId="25" fillId="0" borderId="0" xfId="33" applyNumberFormat="1" applyFont="1"/>
    <xf numFmtId="0" fontId="3" fillId="0" borderId="8" xfId="25" applyFont="1" applyFill="1" applyBorder="1" applyAlignment="1">
      <alignment horizontal="center" vertical="center" wrapText="1"/>
    </xf>
    <xf numFmtId="0" fontId="3" fillId="0" borderId="8" xfId="25" applyFont="1" applyFill="1" applyBorder="1" applyAlignment="1">
      <alignment horizontal="center" vertical="center"/>
    </xf>
    <xf numFmtId="167" fontId="3" fillId="0" borderId="8" xfId="5" applyNumberFormat="1" applyFont="1" applyBorder="1" applyAlignment="1">
      <alignment horizontal="center" vertical="center"/>
    </xf>
    <xf numFmtId="0" fontId="16" fillId="7" borderId="25" xfId="4" applyFont="1" applyFill="1" applyBorder="1" applyAlignment="1">
      <alignment horizontal="center" vertical="center"/>
    </xf>
    <xf numFmtId="167" fontId="16" fillId="7" borderId="25" xfId="5" applyNumberFormat="1" applyFont="1" applyFill="1" applyBorder="1" applyAlignment="1">
      <alignment horizontal="center" vertical="center"/>
    </xf>
    <xf numFmtId="167" fontId="16" fillId="7" borderId="26" xfId="5" applyNumberFormat="1" applyFont="1" applyFill="1" applyBorder="1" applyAlignment="1">
      <alignment horizontal="center" vertical="center"/>
    </xf>
    <xf numFmtId="167" fontId="16" fillId="7" borderId="30" xfId="5" applyNumberFormat="1" applyFont="1" applyFill="1" applyBorder="1" applyAlignment="1">
      <alignment horizontal="center" vertical="center"/>
    </xf>
    <xf numFmtId="167" fontId="16" fillId="7" borderId="31" xfId="5" applyNumberFormat="1" applyFont="1" applyFill="1" applyBorder="1" applyAlignment="1">
      <alignment horizontal="center" vertical="center"/>
    </xf>
    <xf numFmtId="0" fontId="5" fillId="0" borderId="0" xfId="25"/>
    <xf numFmtId="0" fontId="3" fillId="0" borderId="5" xfId="25" applyFont="1" applyBorder="1" applyAlignment="1">
      <alignment horizontal="center" vertical="center" wrapText="1"/>
    </xf>
    <xf numFmtId="0" fontId="3" fillId="0" borderId="6" xfId="25" applyFont="1" applyBorder="1" applyAlignment="1">
      <alignment horizontal="center" vertical="center" wrapText="1"/>
    </xf>
    <xf numFmtId="2" fontId="3" fillId="0" borderId="6" xfId="25" applyNumberFormat="1" applyFont="1" applyBorder="1" applyAlignment="1">
      <alignment horizontal="center" vertical="center" wrapText="1"/>
    </xf>
    <xf numFmtId="166" fontId="3" fillId="0" borderId="6" xfId="5" applyNumberFormat="1" applyFont="1" applyBorder="1" applyAlignment="1">
      <alignment horizontal="center" vertical="center" wrapText="1"/>
    </xf>
    <xf numFmtId="0" fontId="3" fillId="0" borderId="5" xfId="25" applyFont="1" applyFill="1" applyBorder="1" applyAlignment="1">
      <alignment horizontal="center" vertical="center" wrapText="1"/>
    </xf>
    <xf numFmtId="0" fontId="3" fillId="0" borderId="6" xfId="25" applyFont="1" applyFill="1" applyBorder="1" applyAlignment="1">
      <alignment horizontal="center" vertical="center" wrapText="1"/>
    </xf>
    <xf numFmtId="2" fontId="3" fillId="0" borderId="6" xfId="25" applyNumberFormat="1" applyFont="1" applyFill="1" applyBorder="1" applyAlignment="1">
      <alignment horizontal="center" vertical="center" wrapText="1"/>
    </xf>
    <xf numFmtId="166" fontId="3" fillId="0" borderId="6" xfId="5" applyNumberFormat="1" applyFont="1" applyFill="1" applyBorder="1" applyAlignment="1">
      <alignment horizontal="center" vertical="center" wrapText="1"/>
    </xf>
    <xf numFmtId="0" fontId="3" fillId="0" borderId="10" xfId="25" applyFont="1" applyBorder="1" applyAlignment="1">
      <alignment horizontal="center" vertical="center" wrapText="1"/>
    </xf>
    <xf numFmtId="0" fontId="3" fillId="0" borderId="12" xfId="25" applyFont="1" applyBorder="1" applyAlignment="1">
      <alignment horizontal="center" vertical="center" wrapText="1"/>
    </xf>
    <xf numFmtId="166" fontId="3" fillId="0" borderId="12" xfId="5" applyNumberFormat="1" applyFont="1" applyBorder="1" applyAlignment="1">
      <alignment horizontal="center" vertical="center" wrapText="1"/>
    </xf>
    <xf numFmtId="44" fontId="21" fillId="11" borderId="7" xfId="16" applyNumberFormat="1" applyFont="1" applyFill="1" applyBorder="1" applyAlignment="1">
      <alignment horizontal="center" vertical="center" wrapText="1"/>
    </xf>
    <xf numFmtId="0" fontId="5" fillId="0" borderId="0" xfId="25" applyFont="1" applyAlignment="1">
      <alignment vertical="center"/>
    </xf>
    <xf numFmtId="0" fontId="21" fillId="9" borderId="5" xfId="25" applyFont="1" applyFill="1" applyBorder="1" applyAlignment="1">
      <alignment horizontal="center" vertical="center" wrapText="1"/>
    </xf>
    <xf numFmtId="0" fontId="21" fillId="9" borderId="6" xfId="25" applyFont="1" applyFill="1" applyBorder="1" applyAlignment="1">
      <alignment horizontal="center" vertical="center" wrapText="1"/>
    </xf>
    <xf numFmtId="17" fontId="3" fillId="0" borderId="6" xfId="25" applyNumberFormat="1" applyFont="1" applyBorder="1" applyAlignment="1">
      <alignment horizontal="center" vertical="center" wrapText="1"/>
    </xf>
    <xf numFmtId="164" fontId="3" fillId="0" borderId="6" xfId="25" applyNumberFormat="1" applyFont="1" applyBorder="1" applyAlignment="1">
      <alignment horizontal="center" vertical="center" wrapText="1"/>
    </xf>
    <xf numFmtId="169" fontId="3" fillId="0" borderId="6" xfId="16" applyFont="1" applyBorder="1" applyAlignment="1">
      <alignment horizontal="center" vertical="center" wrapText="1"/>
    </xf>
    <xf numFmtId="0" fontId="3" fillId="0" borderId="24" xfId="25" applyFont="1" applyBorder="1" applyAlignment="1">
      <alignment horizontal="center" vertical="center" wrapText="1"/>
    </xf>
    <xf numFmtId="0" fontId="3" fillId="0" borderId="25" xfId="25" applyFont="1" applyBorder="1" applyAlignment="1">
      <alignment horizontal="center" vertical="center" wrapText="1"/>
    </xf>
    <xf numFmtId="2" fontId="3" fillId="0" borderId="25" xfId="25" applyNumberFormat="1" applyFont="1" applyBorder="1" applyAlignment="1">
      <alignment horizontal="center" vertical="center" wrapText="1"/>
    </xf>
    <xf numFmtId="166" fontId="3" fillId="0" borderId="25" xfId="5" applyNumberFormat="1" applyFont="1" applyBorder="1" applyAlignment="1">
      <alignment horizontal="center" vertical="center" wrapText="1"/>
    </xf>
    <xf numFmtId="166" fontId="3" fillId="0" borderId="26" xfId="5" applyNumberFormat="1" applyFont="1" applyBorder="1" applyAlignment="1">
      <alignment horizontal="center" vertical="center" wrapText="1"/>
    </xf>
    <xf numFmtId="0" fontId="3" fillId="0" borderId="32" xfId="25" applyFont="1" applyBorder="1" applyAlignment="1">
      <alignment horizontal="center" vertical="center" wrapText="1"/>
    </xf>
    <xf numFmtId="0" fontId="3" fillId="0" borderId="13" xfId="25" applyFont="1" applyBorder="1" applyAlignment="1">
      <alignment horizontal="center" vertical="center" wrapText="1"/>
    </xf>
    <xf numFmtId="2" fontId="3" fillId="0" borderId="13" xfId="25" applyNumberFormat="1" applyFont="1" applyBorder="1" applyAlignment="1">
      <alignment horizontal="center" vertical="center" wrapText="1"/>
    </xf>
    <xf numFmtId="166" fontId="3" fillId="0" borderId="13" xfId="5" applyNumberFormat="1" applyFont="1" applyBorder="1" applyAlignment="1">
      <alignment horizontal="center" vertical="center" wrapText="1"/>
    </xf>
    <xf numFmtId="166" fontId="3" fillId="0" borderId="33" xfId="5" applyNumberFormat="1" applyFont="1" applyBorder="1" applyAlignment="1">
      <alignment horizontal="center" vertical="center" wrapText="1"/>
    </xf>
    <xf numFmtId="0" fontId="3" fillId="0" borderId="32" xfId="25" applyFont="1" applyFill="1" applyBorder="1" applyAlignment="1">
      <alignment horizontal="center" vertical="center" wrapText="1"/>
    </xf>
    <xf numFmtId="0" fontId="3" fillId="0" borderId="13" xfId="25" applyFont="1" applyFill="1" applyBorder="1" applyAlignment="1">
      <alignment horizontal="center" vertical="center" wrapText="1"/>
    </xf>
    <xf numFmtId="2" fontId="3" fillId="0" borderId="13" xfId="25" applyNumberFormat="1" applyFont="1" applyFill="1" applyBorder="1" applyAlignment="1">
      <alignment horizontal="center" vertical="center" wrapText="1"/>
    </xf>
    <xf numFmtId="166" fontId="3" fillId="0" borderId="13" xfId="5" applyNumberFormat="1" applyFont="1" applyFill="1" applyBorder="1" applyAlignment="1">
      <alignment horizontal="center" vertical="center" wrapText="1"/>
    </xf>
    <xf numFmtId="166" fontId="3" fillId="0" borderId="33" xfId="5" applyNumberFormat="1" applyFont="1" applyFill="1" applyBorder="1" applyAlignment="1">
      <alignment horizontal="center" vertical="center" wrapText="1"/>
    </xf>
    <xf numFmtId="44" fontId="21" fillId="11" borderId="6" xfId="1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4" xfId="25" applyFont="1" applyFill="1" applyBorder="1" applyAlignment="1">
      <alignment horizontal="center" vertical="center" wrapText="1"/>
    </xf>
    <xf numFmtId="0" fontId="3" fillId="0" borderId="30" xfId="25" applyFont="1" applyFill="1" applyBorder="1" applyAlignment="1">
      <alignment horizontal="center" vertical="center" wrapText="1"/>
    </xf>
    <xf numFmtId="2" fontId="3" fillId="0" borderId="30" xfId="25" applyNumberFormat="1" applyFont="1" applyFill="1" applyBorder="1" applyAlignment="1">
      <alignment horizontal="center" vertical="center" wrapText="1"/>
    </xf>
    <xf numFmtId="166" fontId="3" fillId="0" borderId="30" xfId="5" applyNumberFormat="1" applyFont="1" applyFill="1" applyBorder="1" applyAlignment="1">
      <alignment horizontal="center" vertical="center" wrapText="1"/>
    </xf>
    <xf numFmtId="166" fontId="3" fillId="0" borderId="31" xfId="5" applyNumberFormat="1" applyFont="1" applyFill="1" applyBorder="1" applyAlignment="1">
      <alignment horizontal="center" vertical="center" wrapText="1"/>
    </xf>
    <xf numFmtId="44" fontId="14" fillId="10" borderId="9" xfId="25" applyNumberFormat="1" applyFont="1" applyFill="1" applyBorder="1" applyAlignment="1">
      <alignment horizontal="center" vertical="center"/>
    </xf>
    <xf numFmtId="0" fontId="21" fillId="9" borderId="10" xfId="25" applyFont="1" applyFill="1" applyBorder="1" applyAlignment="1">
      <alignment horizontal="center" vertical="center" wrapText="1"/>
    </xf>
    <xf numFmtId="0" fontId="21" fillId="9" borderId="12" xfId="25" applyFont="1" applyFill="1" applyBorder="1" applyAlignment="1">
      <alignment horizontal="center" vertical="center" wrapText="1"/>
    </xf>
    <xf numFmtId="0" fontId="27" fillId="0" borderId="6" xfId="25" applyFont="1" applyBorder="1" applyAlignment="1">
      <alignment horizontal="center" vertical="center" wrapText="1"/>
    </xf>
    <xf numFmtId="0" fontId="27" fillId="0" borderId="6" xfId="25" applyFont="1" applyFill="1" applyBorder="1" applyAlignment="1">
      <alignment horizontal="center" vertical="center" wrapText="1"/>
    </xf>
    <xf numFmtId="0" fontId="27" fillId="0" borderId="12" xfId="25" applyFont="1" applyBorder="1" applyAlignment="1">
      <alignment horizontal="center" vertical="center" wrapText="1"/>
    </xf>
    <xf numFmtId="0" fontId="28" fillId="0" borderId="0" xfId="25" applyFont="1" applyFill="1" applyBorder="1" applyAlignment="1">
      <alignment vertical="center"/>
    </xf>
    <xf numFmtId="0" fontId="5" fillId="0" borderId="25" xfId="25" applyFill="1" applyBorder="1"/>
    <xf numFmtId="0" fontId="5" fillId="0" borderId="25" xfId="25" applyFill="1" applyBorder="1" applyAlignment="1">
      <alignment horizontal="center"/>
    </xf>
    <xf numFmtId="169" fontId="5" fillId="0" borderId="25" xfId="16" applyFont="1" applyFill="1" applyBorder="1" applyAlignment="1">
      <alignment horizontal="center"/>
    </xf>
    <xf numFmtId="169" fontId="5" fillId="0" borderId="25" xfId="16" applyFont="1" applyFill="1" applyBorder="1"/>
    <xf numFmtId="169" fontId="5" fillId="0" borderId="26" xfId="16" applyFont="1" applyFill="1" applyBorder="1"/>
    <xf numFmtId="0" fontId="5" fillId="0" borderId="13" xfId="25" applyFill="1" applyBorder="1"/>
    <xf numFmtId="0" fontId="5" fillId="0" borderId="13" xfId="25" applyFill="1" applyBorder="1" applyAlignment="1">
      <alignment horizontal="center"/>
    </xf>
    <xf numFmtId="169" fontId="5" fillId="0" borderId="13" xfId="16" applyFont="1" applyFill="1" applyBorder="1" applyAlignment="1">
      <alignment horizontal="center"/>
    </xf>
    <xf numFmtId="169" fontId="5" fillId="0" borderId="13" xfId="16" applyFont="1" applyFill="1" applyBorder="1"/>
    <xf numFmtId="169" fontId="5" fillId="0" borderId="33" xfId="16" applyFont="1" applyFill="1" applyBorder="1"/>
    <xf numFmtId="0" fontId="5" fillId="0" borderId="30" xfId="25" applyFill="1" applyBorder="1"/>
    <xf numFmtId="0" fontId="5" fillId="0" borderId="30" xfId="25" applyFill="1" applyBorder="1" applyAlignment="1">
      <alignment horizontal="center"/>
    </xf>
    <xf numFmtId="169" fontId="5" fillId="0" borderId="30" xfId="16" applyFont="1" applyFill="1" applyBorder="1" applyAlignment="1">
      <alignment horizontal="center"/>
    </xf>
    <xf numFmtId="169" fontId="5" fillId="0" borderId="30" xfId="16" applyFont="1" applyFill="1" applyBorder="1"/>
    <xf numFmtId="169" fontId="5" fillId="0" borderId="31" xfId="16" applyFont="1" applyFill="1" applyBorder="1"/>
    <xf numFmtId="0" fontId="5" fillId="0" borderId="24" xfId="25" applyFill="1" applyBorder="1" applyAlignment="1">
      <alignment horizontal="center"/>
    </xf>
    <xf numFmtId="0" fontId="5" fillId="0" borderId="32" xfId="25" applyFill="1" applyBorder="1" applyAlignment="1">
      <alignment horizontal="center"/>
    </xf>
    <xf numFmtId="0" fontId="5" fillId="0" borderId="34" xfId="25" applyFill="1" applyBorder="1" applyAlignment="1">
      <alignment horizontal="center"/>
    </xf>
    <xf numFmtId="0" fontId="0" fillId="0" borderId="0" xfId="0" applyAlignment="1">
      <alignment vertical="center"/>
    </xf>
    <xf numFmtId="0" fontId="14" fillId="9" borderId="21" xfId="25" applyFont="1" applyFill="1" applyBorder="1" applyAlignment="1">
      <alignment horizontal="center" vertical="center" wrapText="1"/>
    </xf>
    <xf numFmtId="0" fontId="14" fillId="9" borderId="22" xfId="25" applyFont="1" applyFill="1" applyBorder="1" applyAlignment="1">
      <alignment horizontal="center" vertical="center" wrapText="1"/>
    </xf>
    <xf numFmtId="0" fontId="14" fillId="9" borderId="23" xfId="25" applyFont="1" applyFill="1" applyBorder="1" applyAlignment="1">
      <alignment horizontal="center" vertical="center" wrapText="1"/>
    </xf>
    <xf numFmtId="0" fontId="21" fillId="9" borderId="38" xfId="44" applyFont="1" applyFill="1" applyBorder="1" applyAlignment="1">
      <alignment horizontal="center" vertical="center" wrapText="1"/>
    </xf>
    <xf numFmtId="0" fontId="21" fillId="9" borderId="20" xfId="44" applyFont="1" applyFill="1" applyBorder="1" applyAlignment="1">
      <alignment horizontal="center" vertical="center" wrapText="1"/>
    </xf>
    <xf numFmtId="0" fontId="21" fillId="9" borderId="39" xfId="44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166" fontId="16" fillId="5" borderId="19" xfId="1" applyNumberFormat="1" applyFont="1" applyFill="1" applyBorder="1" applyAlignment="1">
      <alignment vertical="center" wrapText="1"/>
    </xf>
    <xf numFmtId="0" fontId="16" fillId="5" borderId="9" xfId="0" applyNumberFormat="1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24" fillId="0" borderId="0" xfId="0" applyFont="1"/>
    <xf numFmtId="0" fontId="16" fillId="5" borderId="7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vertical="center" wrapText="1"/>
    </xf>
    <xf numFmtId="166" fontId="25" fillId="0" borderId="0" xfId="1" applyNumberFormat="1" applyFont="1"/>
    <xf numFmtId="166" fontId="25" fillId="0" borderId="0" xfId="0" applyNumberFormat="1" applyFont="1"/>
    <xf numFmtId="166" fontId="20" fillId="0" borderId="0" xfId="0" applyNumberFormat="1" applyFont="1"/>
    <xf numFmtId="166" fontId="20" fillId="0" borderId="0" xfId="1" applyNumberFormat="1" applyFont="1"/>
    <xf numFmtId="0" fontId="24" fillId="0" borderId="9" xfId="4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/>
    </xf>
    <xf numFmtId="0" fontId="29" fillId="0" borderId="9" xfId="4" applyFont="1" applyFill="1" applyBorder="1" applyAlignment="1">
      <alignment horizontal="center" vertical="center"/>
    </xf>
    <xf numFmtId="0" fontId="24" fillId="0" borderId="6" xfId="4" applyFont="1" applyFill="1" applyBorder="1" applyAlignment="1">
      <alignment horizontal="center" vertical="center" wrapText="1"/>
    </xf>
    <xf numFmtId="0" fontId="19" fillId="0" borderId="6" xfId="4" applyFont="1" applyFill="1" applyBorder="1" applyAlignment="1">
      <alignment horizontal="center" vertical="center"/>
    </xf>
    <xf numFmtId="0" fontId="29" fillId="0" borderId="6" xfId="4" applyFont="1" applyFill="1" applyBorder="1" applyAlignment="1">
      <alignment horizontal="center" vertical="center"/>
    </xf>
    <xf numFmtId="0" fontId="24" fillId="0" borderId="7" xfId="4" applyNumberFormat="1" applyFont="1" applyFill="1" applyBorder="1" applyAlignment="1">
      <alignment horizontal="center" vertical="center" wrapText="1"/>
    </xf>
    <xf numFmtId="0" fontId="19" fillId="0" borderId="7" xfId="4" applyNumberFormat="1" applyFont="1" applyFill="1" applyBorder="1" applyAlignment="1">
      <alignment horizontal="center" vertical="center"/>
    </xf>
    <xf numFmtId="0" fontId="24" fillId="0" borderId="9" xfId="4" applyNumberFormat="1" applyFont="1" applyFill="1" applyBorder="1" applyAlignment="1">
      <alignment horizontal="center" vertical="center" wrapText="1"/>
    </xf>
    <xf numFmtId="0" fontId="19" fillId="0" borderId="12" xfId="4" applyFont="1" applyFill="1" applyBorder="1" applyAlignment="1">
      <alignment horizontal="center" vertical="center"/>
    </xf>
    <xf numFmtId="0" fontId="19" fillId="0" borderId="11" xfId="4" applyNumberFormat="1" applyFont="1" applyFill="1" applyBorder="1" applyAlignment="1">
      <alignment horizontal="center" vertical="center"/>
    </xf>
    <xf numFmtId="0" fontId="24" fillId="0" borderId="6" xfId="44" applyFont="1" applyFill="1" applyBorder="1" applyAlignment="1">
      <alignment horizontal="center" vertical="center" wrapText="1"/>
    </xf>
    <xf numFmtId="0" fontId="19" fillId="0" borderId="7" xfId="44" applyFont="1" applyFill="1" applyBorder="1" applyAlignment="1">
      <alignment horizontal="center" vertical="center"/>
    </xf>
    <xf numFmtId="0" fontId="19" fillId="0" borderId="7" xfId="44" applyNumberFormat="1" applyFont="1" applyFill="1" applyBorder="1" applyAlignment="1">
      <alignment horizontal="center" vertical="center"/>
    </xf>
    <xf numFmtId="0" fontId="24" fillId="0" borderId="0" xfId="4" applyFont="1"/>
    <xf numFmtId="0" fontId="24" fillId="0" borderId="0" xfId="4" applyFont="1" applyFill="1" applyBorder="1"/>
    <xf numFmtId="0" fontId="24" fillId="0" borderId="0" xfId="4" applyFont="1" applyFill="1" applyAlignment="1">
      <alignment horizontal="center" vertical="center"/>
    </xf>
    <xf numFmtId="0" fontId="24" fillId="0" borderId="0" xfId="4" applyFont="1" applyFill="1"/>
    <xf numFmtId="0" fontId="19" fillId="0" borderId="0" xfId="4" applyFont="1" applyFill="1" applyBorder="1" applyAlignment="1">
      <alignment horizontal="center" vertical="center" textRotation="90"/>
    </xf>
    <xf numFmtId="0" fontId="24" fillId="0" borderId="6" xfId="33" applyFont="1" applyFill="1" applyBorder="1" applyAlignment="1">
      <alignment horizontal="center" vertical="center" wrapText="1"/>
    </xf>
    <xf numFmtId="0" fontId="19" fillId="0" borderId="6" xfId="33" applyFont="1" applyFill="1" applyBorder="1" applyAlignment="1">
      <alignment horizontal="center" vertical="center"/>
    </xf>
    <xf numFmtId="0" fontId="19" fillId="0" borderId="4" xfId="33" applyFont="1" applyFill="1" applyBorder="1" applyAlignment="1">
      <alignment horizontal="center" vertical="center"/>
    </xf>
    <xf numFmtId="0" fontId="18" fillId="4" borderId="4" xfId="33" applyFont="1" applyFill="1" applyBorder="1" applyAlignment="1">
      <alignment horizontal="center" vertical="center"/>
    </xf>
    <xf numFmtId="166" fontId="18" fillId="4" borderId="9" xfId="33" applyNumberFormat="1" applyFont="1" applyFill="1" applyBorder="1" applyAlignment="1">
      <alignment horizontal="center" vertical="center"/>
    </xf>
    <xf numFmtId="166" fontId="18" fillId="4" borderId="6" xfId="33" applyNumberFormat="1" applyFont="1" applyFill="1" applyBorder="1" applyAlignment="1">
      <alignment horizontal="center" vertical="center"/>
    </xf>
    <xf numFmtId="0" fontId="24" fillId="0" borderId="9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24" fillId="0" borderId="9" xfId="25" applyFont="1" applyFill="1" applyBorder="1" applyAlignment="1">
      <alignment horizontal="center" vertical="center"/>
    </xf>
    <xf numFmtId="0" fontId="19" fillId="0" borderId="8" xfId="25" applyFont="1" applyFill="1" applyBorder="1" applyAlignment="1">
      <alignment horizontal="center" vertical="center"/>
    </xf>
    <xf numFmtId="0" fontId="24" fillId="0" borderId="8" xfId="25" applyFont="1" applyFill="1" applyBorder="1" applyAlignment="1">
      <alignment horizontal="center" vertical="center"/>
    </xf>
    <xf numFmtId="0" fontId="24" fillId="0" borderId="9" xfId="25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34" fillId="0" borderId="0" xfId="25" applyFont="1"/>
    <xf numFmtId="0" fontId="34" fillId="0" borderId="0" xfId="25" applyFont="1" applyAlignment="1">
      <alignment horizontal="center"/>
    </xf>
    <xf numFmtId="166" fontId="3" fillId="10" borderId="6" xfId="5" applyNumberFormat="1" applyFont="1" applyFill="1" applyBorder="1" applyAlignment="1">
      <alignment horizontal="center" vertical="center" wrapText="1"/>
    </xf>
    <xf numFmtId="0" fontId="31" fillId="0" borderId="1" xfId="25" applyFont="1" applyFill="1" applyBorder="1" applyAlignment="1">
      <alignment horizontal="center" vertical="center" wrapText="1"/>
    </xf>
    <xf numFmtId="0" fontId="31" fillId="0" borderId="2" xfId="25" applyFont="1" applyFill="1" applyBorder="1" applyAlignment="1">
      <alignment horizontal="center" vertical="center" wrapText="1"/>
    </xf>
    <xf numFmtId="0" fontId="31" fillId="0" borderId="7" xfId="25" applyFont="1" applyFill="1" applyBorder="1" applyAlignment="1">
      <alignment horizontal="center" vertical="center" wrapText="1"/>
    </xf>
    <xf numFmtId="0" fontId="0" fillId="0" borderId="0" xfId="0" applyFill="1"/>
    <xf numFmtId="0" fontId="27" fillId="0" borderId="25" xfId="25" applyFont="1" applyBorder="1" applyAlignment="1">
      <alignment horizontal="left" vertical="center" wrapText="1"/>
    </xf>
    <xf numFmtId="0" fontId="27" fillId="0" borderId="13" xfId="25" applyFont="1" applyBorder="1" applyAlignment="1">
      <alignment horizontal="left" vertical="center" wrapText="1"/>
    </xf>
    <xf numFmtId="0" fontId="27" fillId="0" borderId="13" xfId="25" applyFont="1" applyFill="1" applyBorder="1" applyAlignment="1">
      <alignment horizontal="left" vertical="center" wrapText="1"/>
    </xf>
    <xf numFmtId="0" fontId="27" fillId="0" borderId="30" xfId="25" applyFont="1" applyFill="1" applyBorder="1" applyAlignment="1">
      <alignment horizontal="left" vertical="center" wrapText="1"/>
    </xf>
    <xf numFmtId="0" fontId="31" fillId="0" borderId="2" xfId="25" applyFont="1" applyFill="1" applyBorder="1" applyAlignment="1">
      <alignment horizontal="center" vertical="center"/>
    </xf>
    <xf numFmtId="0" fontId="31" fillId="0" borderId="7" xfId="25" applyFont="1" applyFill="1" applyBorder="1" applyAlignment="1">
      <alignment horizontal="center" vertical="center"/>
    </xf>
    <xf numFmtId="0" fontId="0" fillId="10" borderId="9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24" fillId="0" borderId="0" xfId="0" applyFont="1" applyAlignment="1">
      <alignment horizontal="center"/>
    </xf>
    <xf numFmtId="0" fontId="16" fillId="12" borderId="13" xfId="0" applyFont="1" applyFill="1" applyBorder="1" applyAlignment="1">
      <alignment horizontal="left" vertical="center" wrapText="1"/>
    </xf>
    <xf numFmtId="10" fontId="16" fillId="12" borderId="13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wrapText="1"/>
    </xf>
    <xf numFmtId="10" fontId="36" fillId="0" borderId="13" xfId="0" applyNumberFormat="1" applyFont="1" applyBorder="1" applyAlignment="1">
      <alignment horizontal="center" vertical="center" shrinkToFit="1"/>
    </xf>
    <xf numFmtId="0" fontId="16" fillId="12" borderId="14" xfId="0" applyFont="1" applyFill="1" applyBorder="1" applyAlignment="1">
      <alignment horizontal="right" vertical="center" wrapText="1"/>
    </xf>
    <xf numFmtId="10" fontId="16" fillId="12" borderId="15" xfId="0" applyNumberFormat="1" applyFont="1" applyFill="1" applyBorder="1" applyAlignment="1">
      <alignment horizontal="center" vertical="center" shrinkToFit="1"/>
    </xf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wrapText="1"/>
    </xf>
    <xf numFmtId="0" fontId="24" fillId="0" borderId="15" xfId="0" applyFont="1" applyBorder="1" applyAlignment="1">
      <alignment horizontal="center" wrapText="1"/>
    </xf>
    <xf numFmtId="0" fontId="24" fillId="0" borderId="13" xfId="0" applyFont="1" applyBorder="1"/>
    <xf numFmtId="0" fontId="3" fillId="0" borderId="13" xfId="0" applyFont="1" applyBorder="1" applyAlignment="1">
      <alignment vertical="center" wrapText="1"/>
    </xf>
    <xf numFmtId="0" fontId="6" fillId="12" borderId="14" xfId="0" applyFont="1" applyFill="1" applyBorder="1" applyAlignment="1">
      <alignment horizontal="right" vertical="center" wrapText="1"/>
    </xf>
    <xf numFmtId="10" fontId="37" fillId="1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10" fontId="6" fillId="0" borderId="15" xfId="0" applyNumberFormat="1" applyFont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left" vertical="top" wrapText="1"/>
    </xf>
    <xf numFmtId="10" fontId="16" fillId="12" borderId="13" xfId="0" applyNumberFormat="1" applyFont="1" applyFill="1" applyBorder="1" applyAlignment="1">
      <alignment horizontal="center" vertical="top" shrinkToFit="1"/>
    </xf>
    <xf numFmtId="0" fontId="24" fillId="0" borderId="13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left" vertical="center" wrapText="1"/>
    </xf>
    <xf numFmtId="0" fontId="24" fillId="0" borderId="40" xfId="0" applyFont="1" applyBorder="1" applyAlignment="1">
      <alignment vertical="center" wrapText="1"/>
    </xf>
    <xf numFmtId="10" fontId="30" fillId="0" borderId="13" xfId="0" applyNumberFormat="1" applyFont="1" applyBorder="1" applyAlignment="1">
      <alignment horizontal="right" vertical="top" shrinkToFi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166" fontId="16" fillId="5" borderId="1" xfId="0" applyNumberFormat="1" applyFont="1" applyFill="1" applyBorder="1" applyAlignment="1">
      <alignment horizontal="center" vertical="center" wrapText="1"/>
    </xf>
    <xf numFmtId="166" fontId="16" fillId="5" borderId="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16" fillId="5" borderId="1" xfId="4" applyFont="1" applyFill="1" applyBorder="1" applyAlignment="1">
      <alignment horizontal="center" vertical="center" wrapText="1"/>
    </xf>
    <xf numFmtId="0" fontId="16" fillId="5" borderId="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1" xfId="4" applyFont="1" applyFill="1" applyBorder="1" applyAlignment="1">
      <alignment horizontal="left" vertical="center" wrapText="1"/>
    </xf>
    <xf numFmtId="0" fontId="16" fillId="5" borderId="2" xfId="4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8" fillId="7" borderId="1" xfId="4" applyFont="1" applyFill="1" applyBorder="1" applyAlignment="1">
      <alignment horizontal="center" vertical="center" wrapText="1"/>
    </xf>
    <xf numFmtId="0" fontId="18" fillId="7" borderId="2" xfId="4" applyFont="1" applyFill="1" applyBorder="1" applyAlignment="1">
      <alignment horizontal="center" vertical="center" wrapText="1"/>
    </xf>
    <xf numFmtId="0" fontId="18" fillId="7" borderId="7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18" fillId="7" borderId="3" xfId="4" applyFont="1" applyFill="1" applyBorder="1" applyAlignment="1">
      <alignment horizontal="center" vertical="center" wrapText="1"/>
    </xf>
    <xf numFmtId="0" fontId="18" fillId="7" borderId="4" xfId="4" applyFont="1" applyFill="1" applyBorder="1" applyAlignment="1">
      <alignment horizontal="center" vertical="center" wrapText="1"/>
    </xf>
    <xf numFmtId="0" fontId="19" fillId="3" borderId="14" xfId="4" applyFont="1" applyFill="1" applyBorder="1" applyAlignment="1">
      <alignment horizontal="center" vertical="center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5" xfId="4" applyFont="1" applyFill="1" applyBorder="1" applyAlignment="1">
      <alignment horizontal="center" vertical="center" wrapText="1"/>
    </xf>
    <xf numFmtId="0" fontId="30" fillId="0" borderId="0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textRotation="90"/>
    </xf>
    <xf numFmtId="0" fontId="2" fillId="0" borderId="10" xfId="4" applyFont="1" applyFill="1" applyBorder="1" applyAlignment="1">
      <alignment horizontal="center" vertical="center" textRotation="90"/>
    </xf>
    <xf numFmtId="0" fontId="2" fillId="0" borderId="5" xfId="4" applyFont="1" applyFill="1" applyBorder="1" applyAlignment="1">
      <alignment horizontal="center" vertical="center" textRotation="90"/>
    </xf>
    <xf numFmtId="0" fontId="20" fillId="0" borderId="0" xfId="4" applyFont="1" applyAlignment="1">
      <alignment horizontal="center" vertical="center" wrapText="1"/>
    </xf>
    <xf numFmtId="0" fontId="10" fillId="0" borderId="0" xfId="33" applyFont="1" applyAlignment="1">
      <alignment horizontal="center"/>
    </xf>
    <xf numFmtId="0" fontId="16" fillId="5" borderId="1" xfId="33" applyFont="1" applyFill="1" applyBorder="1" applyAlignment="1">
      <alignment horizontal="center" vertical="center" wrapText="1"/>
    </xf>
    <xf numFmtId="0" fontId="16" fillId="5" borderId="2" xfId="33" applyFont="1" applyFill="1" applyBorder="1" applyAlignment="1">
      <alignment horizontal="center" vertical="center" wrapText="1"/>
    </xf>
    <xf numFmtId="0" fontId="16" fillId="5" borderId="7" xfId="33" applyFont="1" applyFill="1" applyBorder="1" applyAlignment="1">
      <alignment horizontal="center" vertical="center" wrapText="1"/>
    </xf>
    <xf numFmtId="0" fontId="18" fillId="2" borderId="1" xfId="33" applyFont="1" applyFill="1" applyBorder="1" applyAlignment="1">
      <alignment horizontal="center" vertical="center" wrapText="1"/>
    </xf>
    <xf numFmtId="0" fontId="18" fillId="2" borderId="2" xfId="33" applyFont="1" applyFill="1" applyBorder="1" applyAlignment="1">
      <alignment horizontal="center" vertical="center" wrapText="1"/>
    </xf>
    <xf numFmtId="0" fontId="18" fillId="2" borderId="7" xfId="33" applyFont="1" applyFill="1" applyBorder="1" applyAlignment="1">
      <alignment horizontal="center" vertical="center" wrapText="1"/>
    </xf>
    <xf numFmtId="0" fontId="4" fillId="0" borderId="0" xfId="33" applyFont="1" applyAlignment="1">
      <alignment horizontal="center" vertical="center" wrapText="1"/>
    </xf>
    <xf numFmtId="0" fontId="19" fillId="3" borderId="1" xfId="33" applyFont="1" applyFill="1" applyBorder="1" applyAlignment="1">
      <alignment horizontal="center" vertical="center" wrapText="1"/>
    </xf>
    <xf numFmtId="0" fontId="19" fillId="3" borderId="2" xfId="33" applyFont="1" applyFill="1" applyBorder="1" applyAlignment="1">
      <alignment horizontal="center" vertical="center" wrapText="1"/>
    </xf>
    <xf numFmtId="0" fontId="19" fillId="3" borderId="7" xfId="33" applyFont="1" applyFill="1" applyBorder="1" applyAlignment="1">
      <alignment horizontal="center" vertical="center" wrapText="1"/>
    </xf>
    <xf numFmtId="0" fontId="2" fillId="0" borderId="8" xfId="33" applyFont="1" applyFill="1" applyBorder="1" applyAlignment="1">
      <alignment horizontal="center" vertical="center" textRotation="90"/>
    </xf>
    <xf numFmtId="0" fontId="2" fillId="0" borderId="10" xfId="33" applyFont="1" applyFill="1" applyBorder="1" applyAlignment="1">
      <alignment horizontal="center" vertical="center" textRotation="90"/>
    </xf>
    <xf numFmtId="0" fontId="2" fillId="0" borderId="5" xfId="33" applyFont="1" applyFill="1" applyBorder="1" applyAlignment="1">
      <alignment horizontal="center" vertical="center" textRotation="90"/>
    </xf>
    <xf numFmtId="0" fontId="2" fillId="0" borderId="8" xfId="33" applyFont="1" applyBorder="1" applyAlignment="1">
      <alignment horizontal="center" vertical="center" textRotation="90"/>
    </xf>
    <xf numFmtId="0" fontId="2" fillId="0" borderId="10" xfId="33" applyFont="1" applyBorder="1" applyAlignment="1">
      <alignment horizontal="center" vertical="center" textRotation="90"/>
    </xf>
    <xf numFmtId="0" fontId="2" fillId="0" borderId="5" xfId="33" applyFont="1" applyBorder="1" applyAlignment="1">
      <alignment horizontal="center" vertical="center" textRotation="90"/>
    </xf>
    <xf numFmtId="0" fontId="7" fillId="0" borderId="0" xfId="33" applyFont="1" applyAlignment="1">
      <alignment horizontal="center" vertical="center" wrapText="1"/>
    </xf>
    <xf numFmtId="166" fontId="16" fillId="5" borderId="1" xfId="33" applyNumberFormat="1" applyFont="1" applyFill="1" applyBorder="1" applyAlignment="1">
      <alignment horizontal="left" vertical="center" wrapText="1"/>
    </xf>
    <xf numFmtId="166" fontId="16" fillId="5" borderId="7" xfId="33" applyNumberFormat="1" applyFont="1" applyFill="1" applyBorder="1" applyAlignment="1">
      <alignment horizontal="left" vertical="center" wrapText="1"/>
    </xf>
    <xf numFmtId="0" fontId="17" fillId="0" borderId="0" xfId="33" applyFont="1" applyAlignment="1">
      <alignment horizontal="center"/>
    </xf>
    <xf numFmtId="0" fontId="18" fillId="4" borderId="3" xfId="33" applyFont="1" applyFill="1" applyBorder="1" applyAlignment="1">
      <alignment horizontal="center" vertical="center" wrapText="1"/>
    </xf>
    <xf numFmtId="0" fontId="18" fillId="4" borderId="4" xfId="33" applyFont="1" applyFill="1" applyBorder="1" applyAlignment="1">
      <alignment horizontal="center" vertical="center" wrapText="1"/>
    </xf>
    <xf numFmtId="166" fontId="16" fillId="5" borderId="1" xfId="33" applyNumberFormat="1" applyFont="1" applyFill="1" applyBorder="1" applyAlignment="1">
      <alignment horizontal="center" vertical="center" wrapText="1"/>
    </xf>
    <xf numFmtId="166" fontId="16" fillId="5" borderId="7" xfId="33" applyNumberFormat="1" applyFont="1" applyFill="1" applyBorder="1" applyAlignment="1">
      <alignment horizontal="center" vertical="center" wrapText="1"/>
    </xf>
    <xf numFmtId="0" fontId="16" fillId="5" borderId="27" xfId="4" applyFont="1" applyFill="1" applyBorder="1" applyAlignment="1">
      <alignment horizontal="center" vertical="center" wrapText="1"/>
    </xf>
    <xf numFmtId="0" fontId="16" fillId="5" borderId="28" xfId="4" applyFont="1" applyFill="1" applyBorder="1" applyAlignment="1">
      <alignment horizontal="center" vertical="center" wrapText="1"/>
    </xf>
    <xf numFmtId="0" fontId="16" fillId="5" borderId="29" xfId="4" applyFont="1" applyFill="1" applyBorder="1" applyAlignment="1">
      <alignment horizontal="center" vertical="center" wrapText="1"/>
    </xf>
    <xf numFmtId="0" fontId="16" fillId="5" borderId="19" xfId="4" applyFont="1" applyFill="1" applyBorder="1" applyAlignment="1">
      <alignment horizontal="center" vertical="center" wrapText="1"/>
    </xf>
    <xf numFmtId="0" fontId="16" fillId="5" borderId="18" xfId="4" applyFont="1" applyFill="1" applyBorder="1" applyAlignment="1">
      <alignment horizontal="center" vertical="center" wrapText="1"/>
    </xf>
    <xf numFmtId="0" fontId="16" fillId="5" borderId="11" xfId="4" applyFont="1" applyFill="1" applyBorder="1" applyAlignment="1">
      <alignment horizontal="center" vertical="center" wrapText="1"/>
    </xf>
    <xf numFmtId="0" fontId="19" fillId="3" borderId="1" xfId="4" applyFont="1" applyFill="1" applyBorder="1" applyAlignment="1">
      <alignment horizontal="center" vertical="center" wrapText="1"/>
    </xf>
    <xf numFmtId="0" fontId="19" fillId="3" borderId="2" xfId="4" applyFont="1" applyFill="1" applyBorder="1" applyAlignment="1">
      <alignment horizontal="center" vertical="center" wrapText="1"/>
    </xf>
    <xf numFmtId="0" fontId="19" fillId="3" borderId="7" xfId="4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 wrapText="1"/>
    </xf>
    <xf numFmtId="0" fontId="16" fillId="5" borderId="24" xfId="4" applyFont="1" applyFill="1" applyBorder="1" applyAlignment="1">
      <alignment horizontal="center" vertical="center" wrapText="1"/>
    </xf>
    <xf numFmtId="0" fontId="16" fillId="5" borderId="25" xfId="4" applyFont="1" applyFill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textRotation="90"/>
    </xf>
    <xf numFmtId="0" fontId="2" fillId="0" borderId="10" xfId="4" applyFont="1" applyBorder="1" applyAlignment="1">
      <alignment horizontal="center" vertical="center" textRotation="90"/>
    </xf>
    <xf numFmtId="0" fontId="2" fillId="0" borderId="5" xfId="4" applyFont="1" applyBorder="1" applyAlignment="1">
      <alignment horizontal="center" vertical="center" textRotation="90"/>
    </xf>
    <xf numFmtId="0" fontId="32" fillId="4" borderId="0" xfId="25" applyFont="1" applyFill="1" applyAlignment="1">
      <alignment horizontal="center" vertical="center" wrapText="1"/>
    </xf>
    <xf numFmtId="0" fontId="32" fillId="4" borderId="12" xfId="25" applyFont="1" applyFill="1" applyBorder="1" applyAlignment="1">
      <alignment horizontal="center" vertical="center" wrapText="1"/>
    </xf>
    <xf numFmtId="0" fontId="31" fillId="9" borderId="1" xfId="25" applyFont="1" applyFill="1" applyBorder="1" applyAlignment="1">
      <alignment horizontal="center" vertical="center" wrapText="1"/>
    </xf>
    <xf numFmtId="0" fontId="31" fillId="9" borderId="2" xfId="25" applyFont="1" applyFill="1" applyBorder="1" applyAlignment="1">
      <alignment horizontal="center" vertical="center" wrapText="1"/>
    </xf>
    <xf numFmtId="0" fontId="31" fillId="9" borderId="7" xfId="25" applyFont="1" applyFill="1" applyBorder="1" applyAlignment="1">
      <alignment horizontal="center" vertical="center" wrapText="1"/>
    </xf>
    <xf numFmtId="0" fontId="22" fillId="12" borderId="21" xfId="25" applyFont="1" applyFill="1" applyBorder="1" applyAlignment="1">
      <alignment horizontal="center" vertical="center" wrapText="1"/>
    </xf>
    <xf numFmtId="0" fontId="22" fillId="12" borderId="22" xfId="25" applyFont="1" applyFill="1" applyBorder="1" applyAlignment="1">
      <alignment horizontal="center" vertical="center" wrapText="1"/>
    </xf>
    <xf numFmtId="0" fontId="22" fillId="12" borderId="23" xfId="25" applyFont="1" applyFill="1" applyBorder="1" applyAlignment="1">
      <alignment horizontal="center" vertical="center" wrapText="1"/>
    </xf>
    <xf numFmtId="0" fontId="14" fillId="10" borderId="1" xfId="25" applyFont="1" applyFill="1" applyBorder="1" applyAlignment="1">
      <alignment horizontal="center" vertical="center"/>
    </xf>
    <xf numFmtId="0" fontId="14" fillId="10" borderId="2" xfId="25" applyFont="1" applyFill="1" applyBorder="1" applyAlignment="1">
      <alignment horizontal="center" vertical="center"/>
    </xf>
    <xf numFmtId="0" fontId="14" fillId="10" borderId="7" xfId="25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12" borderId="35" xfId="25" applyFont="1" applyFill="1" applyBorder="1" applyAlignment="1">
      <alignment horizontal="center" vertical="center" wrapText="1"/>
    </xf>
    <xf numFmtId="0" fontId="22" fillId="12" borderId="36" xfId="25" applyFont="1" applyFill="1" applyBorder="1" applyAlignment="1">
      <alignment horizontal="center" vertical="center" wrapText="1"/>
    </xf>
    <xf numFmtId="0" fontId="22" fillId="12" borderId="37" xfId="25" applyFont="1" applyFill="1" applyBorder="1" applyAlignment="1">
      <alignment horizontal="center" vertical="center" wrapText="1"/>
    </xf>
    <xf numFmtId="0" fontId="19" fillId="10" borderId="1" xfId="25" applyFont="1" applyFill="1" applyBorder="1" applyAlignment="1">
      <alignment horizontal="center" vertical="center" wrapText="1"/>
    </xf>
    <xf numFmtId="0" fontId="19" fillId="10" borderId="2" xfId="25" applyFont="1" applyFill="1" applyBorder="1" applyAlignment="1">
      <alignment horizontal="center" vertical="center" wrapText="1"/>
    </xf>
    <xf numFmtId="0" fontId="19" fillId="10" borderId="7" xfId="25" applyFont="1" applyFill="1" applyBorder="1" applyAlignment="1">
      <alignment horizontal="center" vertical="center" wrapText="1"/>
    </xf>
    <xf numFmtId="0" fontId="21" fillId="9" borderId="1" xfId="25" applyFont="1" applyFill="1" applyBorder="1" applyAlignment="1">
      <alignment horizontal="center" vertical="center" wrapText="1"/>
    </xf>
    <xf numFmtId="0" fontId="21" fillId="9" borderId="7" xfId="25" applyFont="1" applyFill="1" applyBorder="1" applyAlignment="1">
      <alignment horizontal="center" vertical="center" wrapText="1"/>
    </xf>
    <xf numFmtId="0" fontId="3" fillId="0" borderId="1" xfId="25" applyFont="1" applyBorder="1" applyAlignment="1">
      <alignment horizontal="left" vertical="center" wrapText="1"/>
    </xf>
    <xf numFmtId="0" fontId="3" fillId="0" borderId="7" xfId="25" applyFont="1" applyBorder="1" applyAlignment="1">
      <alignment horizontal="left" vertical="center" wrapText="1"/>
    </xf>
    <xf numFmtId="0" fontId="33" fillId="10" borderId="3" xfId="0" applyFont="1" applyFill="1" applyBorder="1" applyAlignment="1">
      <alignment horizontal="center" vertical="center"/>
    </xf>
    <xf numFmtId="0" fontId="33" fillId="10" borderId="4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center" vertical="center"/>
    </xf>
    <xf numFmtId="0" fontId="23" fillId="8" borderId="1" xfId="25" applyFont="1" applyFill="1" applyBorder="1" applyAlignment="1">
      <alignment horizontal="center" vertical="center" wrapText="1"/>
    </xf>
    <xf numFmtId="0" fontId="23" fillId="8" borderId="2" xfId="25" applyFont="1" applyFill="1" applyBorder="1" applyAlignment="1">
      <alignment horizontal="center" vertical="center" wrapText="1"/>
    </xf>
    <xf numFmtId="0" fontId="23" fillId="8" borderId="7" xfId="25" applyFont="1" applyFill="1" applyBorder="1" applyAlignment="1">
      <alignment horizontal="center" vertical="center" wrapText="1"/>
    </xf>
    <xf numFmtId="0" fontId="31" fillId="9" borderId="2" xfId="25" applyFont="1" applyFill="1" applyBorder="1" applyAlignment="1">
      <alignment horizontal="center" vertical="center"/>
    </xf>
    <xf numFmtId="0" fontId="31" fillId="9" borderId="7" xfId="25" applyFont="1" applyFill="1" applyBorder="1" applyAlignment="1">
      <alignment horizontal="center" vertical="center"/>
    </xf>
    <xf numFmtId="0" fontId="31" fillId="9" borderId="1" xfId="25" applyFont="1" applyFill="1" applyBorder="1" applyAlignment="1">
      <alignment horizontal="center" vertical="center"/>
    </xf>
    <xf numFmtId="0" fontId="31" fillId="10" borderId="1" xfId="25" applyFont="1" applyFill="1" applyBorder="1" applyAlignment="1">
      <alignment horizontal="center" vertical="center"/>
    </xf>
    <xf numFmtId="0" fontId="31" fillId="10" borderId="2" xfId="25" applyFont="1" applyFill="1" applyBorder="1" applyAlignment="1">
      <alignment horizontal="center" vertical="center"/>
    </xf>
    <xf numFmtId="0" fontId="33" fillId="9" borderId="21" xfId="0" applyFont="1" applyFill="1" applyBorder="1" applyAlignment="1">
      <alignment horizontal="center" vertical="center"/>
    </xf>
    <xf numFmtId="0" fontId="33" fillId="9" borderId="22" xfId="0" applyFont="1" applyFill="1" applyBorder="1" applyAlignment="1">
      <alignment horizontal="center" vertical="center"/>
    </xf>
    <xf numFmtId="0" fontId="33" fillId="9" borderId="2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21" fillId="9" borderId="20" xfId="44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</cellXfs>
  <cellStyles count="62">
    <cellStyle name="Moeda" xfId="1" builtinId="4"/>
    <cellStyle name="Moeda 2" xfId="6"/>
    <cellStyle name="Moeda 2 2" xfId="7"/>
    <cellStyle name="Moeda 2 3" xfId="20"/>
    <cellStyle name="Moeda 3" xfId="8"/>
    <cellStyle name="Moeda 3 2" xfId="9"/>
    <cellStyle name="Moeda 4" xfId="5"/>
    <cellStyle name="Moeda 5" xfId="27"/>
    <cellStyle name="Moeda 5 2" xfId="41"/>
    <cellStyle name="Moeda 6" xfId="37"/>
    <cellStyle name="Moeda 6 2" xfId="47"/>
    <cellStyle name="Moeda 7" xfId="43"/>
    <cellStyle name="Moeda 8" xfId="54"/>
    <cellStyle name="Moeda_LOTE 03" xfId="32"/>
    <cellStyle name="Normal" xfId="0" builtinId="0"/>
    <cellStyle name="Normal 10" xfId="42"/>
    <cellStyle name="Normal 11" xfId="44"/>
    <cellStyle name="Normal 11 2" xfId="59"/>
    <cellStyle name="Normal 12" xfId="35"/>
    <cellStyle name="Normal 2" xfId="2"/>
    <cellStyle name="Normal 3" xfId="3"/>
    <cellStyle name="Normal 4" xfId="10"/>
    <cellStyle name="Normal 4 2" xfId="11"/>
    <cellStyle name="Normal 4 3" xfId="22"/>
    <cellStyle name="Normal 5" xfId="4"/>
    <cellStyle name="Normal 5 2" xfId="25"/>
    <cellStyle name="Normal 5 3" xfId="23"/>
    <cellStyle name="Normal 5_LOTE 03" xfId="31"/>
    <cellStyle name="Normal 6" xfId="21"/>
    <cellStyle name="Normal 6 2" xfId="39"/>
    <cellStyle name="Normal 6 2 2" xfId="48"/>
    <cellStyle name="Normal 6 3" xfId="50"/>
    <cellStyle name="Normal 6 4" xfId="58"/>
    <cellStyle name="Normal 7" xfId="29"/>
    <cellStyle name="Normal 7 2" xfId="52"/>
    <cellStyle name="Normal 7 3" xfId="60"/>
    <cellStyle name="Normal 8" xfId="36"/>
    <cellStyle name="Normal 8 2" xfId="49"/>
    <cellStyle name="Normal 9" xfId="38"/>
    <cellStyle name="Normal 9 2" xfId="46"/>
    <cellStyle name="Normal_LOTE 03" xfId="33"/>
    <cellStyle name="Porcentagem 2" xfId="13"/>
    <cellStyle name="Porcentagem 3" xfId="14"/>
    <cellStyle name="Porcentagem 3 2" xfId="15"/>
    <cellStyle name="Porcentagem 4" xfId="12"/>
    <cellStyle name="Porcentagem 5" xfId="55"/>
    <cellStyle name="Vírgula 2" xfId="16"/>
    <cellStyle name="Vírgula 2 2" xfId="17"/>
    <cellStyle name="Vírgula 2 3" xfId="34"/>
    <cellStyle name="Vírgula 3" xfId="18"/>
    <cellStyle name="Vírgula 3 2" xfId="19"/>
    <cellStyle name="Vírgula 3 3" xfId="24"/>
    <cellStyle name="Vírgula 3 3 2" xfId="40"/>
    <cellStyle name="Vírgula 3 3 2 2" xfId="56"/>
    <cellStyle name="Vírgula 3 3 3" xfId="51"/>
    <cellStyle name="Vírgula 3 3 4" xfId="57"/>
    <cellStyle name="Vírgula 3 4" xfId="30"/>
    <cellStyle name="Vírgula 3 4 2" xfId="53"/>
    <cellStyle name="Vírgula 3 4 3" xfId="61"/>
    <cellStyle name="Vírgula 4" xfId="26"/>
    <cellStyle name="Vírgula 5" xfId="28"/>
    <cellStyle name="Vírgula 6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9"/>
  <sheetViews>
    <sheetView showGridLines="0" tabSelected="1" topLeftCell="C1" zoomScaleNormal="100" workbookViewId="0">
      <selection activeCell="E31" sqref="E31"/>
    </sheetView>
  </sheetViews>
  <sheetFormatPr defaultRowHeight="12.75" x14ac:dyDescent="0.2"/>
  <cols>
    <col min="1" max="1" width="3.5703125" style="26" customWidth="1"/>
    <col min="2" max="2" width="6.85546875" style="22" customWidth="1"/>
    <col min="3" max="3" width="9.28515625" style="26" customWidth="1"/>
    <col min="4" max="4" width="27.42578125" style="26" customWidth="1"/>
    <col min="5" max="5" width="28.28515625" style="26" customWidth="1"/>
    <col min="6" max="6" width="13.85546875" style="26" customWidth="1"/>
    <col min="7" max="7" width="14" style="26" customWidth="1"/>
    <col min="8" max="8" width="13.42578125" style="26" customWidth="1"/>
    <col min="9" max="10" width="18.85546875" style="26" customWidth="1"/>
    <col min="11" max="11" width="21.85546875" style="26" customWidth="1"/>
    <col min="12" max="12" width="22.85546875" style="26" customWidth="1"/>
    <col min="13" max="13" width="5.5703125" style="27" customWidth="1"/>
    <col min="14" max="14" width="14.85546875" style="26" bestFit="1" customWidth="1"/>
    <col min="15" max="16384" width="9.140625" style="26"/>
  </cols>
  <sheetData>
    <row r="1" spans="2:13" ht="12.75" customHeight="1" thickBot="1" x14ac:dyDescent="0.25">
      <c r="C1" s="23"/>
      <c r="D1" s="23"/>
      <c r="E1" s="23"/>
      <c r="F1" s="23"/>
      <c r="G1" s="24"/>
      <c r="H1" s="25"/>
      <c r="I1" s="25"/>
    </row>
    <row r="2" spans="2:13" ht="35.1" customHeight="1" thickBot="1" x14ac:dyDescent="0.25">
      <c r="C2" s="289" t="s">
        <v>47</v>
      </c>
      <c r="D2" s="290"/>
      <c r="E2" s="290"/>
      <c r="F2" s="290"/>
      <c r="G2" s="290"/>
      <c r="H2" s="290"/>
      <c r="I2" s="290"/>
      <c r="J2" s="290"/>
      <c r="K2" s="290"/>
      <c r="L2" s="291"/>
    </row>
    <row r="3" spans="2:13" s="31" customFormat="1" ht="18" customHeight="1" x14ac:dyDescent="0.2">
      <c r="B3" s="28"/>
      <c r="C3" s="90"/>
      <c r="D3" s="90"/>
      <c r="E3" s="90"/>
      <c r="F3" s="90"/>
      <c r="G3" s="90"/>
      <c r="H3" s="90"/>
      <c r="I3" s="90"/>
      <c r="J3" s="90"/>
      <c r="K3" s="90"/>
      <c r="L3" s="90"/>
      <c r="M3" s="30"/>
    </row>
    <row r="4" spans="2:13" s="31" customFormat="1" ht="24.75" customHeight="1" x14ac:dyDescent="0.2">
      <c r="B4" s="28"/>
      <c r="C4" s="299" t="s">
        <v>48</v>
      </c>
      <c r="D4" s="299"/>
      <c r="E4" s="299"/>
      <c r="F4" s="299"/>
      <c r="G4" s="299"/>
      <c r="H4" s="299"/>
      <c r="I4" s="299"/>
      <c r="J4" s="299"/>
      <c r="K4" s="299"/>
      <c r="L4" s="299"/>
      <c r="M4" s="30"/>
    </row>
    <row r="5" spans="2:13" s="31" customFormat="1" ht="12.75" customHeight="1" thickBot="1" x14ac:dyDescent="0.25"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2:13" ht="66.75" customHeight="1" thickBot="1" x14ac:dyDescent="0.25">
      <c r="C6" s="292" t="s">
        <v>0</v>
      </c>
      <c r="D6" s="293"/>
      <c r="E6" s="293"/>
      <c r="F6" s="293"/>
      <c r="G6" s="293"/>
      <c r="H6" s="293"/>
      <c r="I6" s="293"/>
      <c r="J6" s="293"/>
      <c r="K6" s="293"/>
      <c r="L6" s="293"/>
    </row>
    <row r="7" spans="2:13" ht="35.1" customHeight="1" thickBot="1" x14ac:dyDescent="0.25">
      <c r="C7" s="294" t="s">
        <v>56</v>
      </c>
      <c r="D7" s="295"/>
      <c r="E7" s="295"/>
      <c r="F7" s="295"/>
      <c r="G7" s="295"/>
      <c r="H7" s="295"/>
      <c r="I7" s="295"/>
      <c r="J7" s="295"/>
      <c r="K7" s="295"/>
      <c r="L7" s="295"/>
    </row>
    <row r="8" spans="2:13" ht="60" customHeight="1" thickBot="1" x14ac:dyDescent="0.25">
      <c r="C8" s="47" t="s">
        <v>1</v>
      </c>
      <c r="D8" s="48" t="s">
        <v>2</v>
      </c>
      <c r="E8" s="48" t="s">
        <v>3</v>
      </c>
      <c r="F8" s="48" t="s">
        <v>4</v>
      </c>
      <c r="G8" s="48" t="s">
        <v>5</v>
      </c>
      <c r="H8" s="49" t="s">
        <v>6</v>
      </c>
      <c r="I8" s="49" t="s">
        <v>7</v>
      </c>
      <c r="J8" s="49" t="s">
        <v>8</v>
      </c>
      <c r="K8" s="49" t="s">
        <v>9</v>
      </c>
      <c r="L8" s="33" t="s">
        <v>10</v>
      </c>
    </row>
    <row r="9" spans="2:13" ht="35.1" customHeight="1" thickBot="1" x14ac:dyDescent="0.25">
      <c r="B9" s="309" t="s">
        <v>11</v>
      </c>
      <c r="C9" s="34">
        <v>1</v>
      </c>
      <c r="D9" s="35" t="s">
        <v>12</v>
      </c>
      <c r="E9" s="35" t="s">
        <v>13</v>
      </c>
      <c r="F9" s="201">
        <v>5</v>
      </c>
      <c r="G9" s="196">
        <v>19</v>
      </c>
      <c r="H9" s="197"/>
      <c r="I9" s="73">
        <v>0</v>
      </c>
      <c r="J9" s="73">
        <v>0</v>
      </c>
      <c r="K9" s="73">
        <v>0</v>
      </c>
      <c r="L9" s="73">
        <v>0</v>
      </c>
    </row>
    <row r="10" spans="2:13" ht="35.1" customHeight="1" thickBot="1" x14ac:dyDescent="0.25">
      <c r="B10" s="310"/>
      <c r="C10" s="34">
        <v>2</v>
      </c>
      <c r="D10" s="35" t="s">
        <v>170</v>
      </c>
      <c r="E10" s="35" t="s">
        <v>13</v>
      </c>
      <c r="F10" s="201">
        <v>5</v>
      </c>
      <c r="G10" s="196">
        <v>3</v>
      </c>
      <c r="H10" s="197"/>
      <c r="I10" s="73">
        <v>0</v>
      </c>
      <c r="J10" s="73">
        <v>0</v>
      </c>
      <c r="K10" s="73">
        <v>0</v>
      </c>
      <c r="L10" s="73">
        <v>0</v>
      </c>
    </row>
    <row r="11" spans="2:13" ht="35.1" customHeight="1" thickBot="1" x14ac:dyDescent="0.25">
      <c r="B11" s="310"/>
      <c r="C11" s="34">
        <v>3</v>
      </c>
      <c r="D11" s="35" t="s">
        <v>12</v>
      </c>
      <c r="E11" s="35" t="s">
        <v>13</v>
      </c>
      <c r="F11" s="201">
        <v>6</v>
      </c>
      <c r="G11" s="196">
        <v>9</v>
      </c>
      <c r="H11" s="197"/>
      <c r="I11" s="73">
        <v>0</v>
      </c>
      <c r="J11" s="73">
        <v>0</v>
      </c>
      <c r="K11" s="73">
        <v>0</v>
      </c>
      <c r="L11" s="73">
        <v>0</v>
      </c>
    </row>
    <row r="12" spans="2:13" ht="35.1" customHeight="1" thickBot="1" x14ac:dyDescent="0.25">
      <c r="B12" s="310"/>
      <c r="C12" s="34">
        <v>4</v>
      </c>
      <c r="D12" s="35" t="s">
        <v>12</v>
      </c>
      <c r="E12" s="35" t="s">
        <v>14</v>
      </c>
      <c r="F12" s="201">
        <v>6</v>
      </c>
      <c r="G12" s="196">
        <v>49</v>
      </c>
      <c r="H12" s="197"/>
      <c r="I12" s="73">
        <v>0</v>
      </c>
      <c r="J12" s="73">
        <v>0</v>
      </c>
      <c r="K12" s="73">
        <v>0</v>
      </c>
      <c r="L12" s="73">
        <v>0</v>
      </c>
    </row>
    <row r="13" spans="2:13" ht="35.1" customHeight="1" thickBot="1" x14ac:dyDescent="0.25">
      <c r="B13" s="310"/>
      <c r="C13" s="34">
        <v>5</v>
      </c>
      <c r="D13" s="35" t="s">
        <v>12</v>
      </c>
      <c r="E13" s="35" t="s">
        <v>15</v>
      </c>
      <c r="F13" s="201">
        <v>5</v>
      </c>
      <c r="G13" s="196"/>
      <c r="H13" s="198">
        <v>5</v>
      </c>
      <c r="I13" s="73">
        <v>0</v>
      </c>
      <c r="J13" s="73">
        <v>0</v>
      </c>
      <c r="K13" s="73">
        <v>0</v>
      </c>
      <c r="L13" s="73">
        <v>0</v>
      </c>
    </row>
    <row r="14" spans="2:13" ht="35.1" customHeight="1" thickBot="1" x14ac:dyDescent="0.25">
      <c r="B14" s="310"/>
      <c r="C14" s="34">
        <v>6</v>
      </c>
      <c r="D14" s="35" t="s">
        <v>12</v>
      </c>
      <c r="E14" s="35" t="s">
        <v>15</v>
      </c>
      <c r="F14" s="201">
        <v>6</v>
      </c>
      <c r="G14" s="196"/>
      <c r="H14" s="198">
        <v>47</v>
      </c>
      <c r="I14" s="73">
        <v>0</v>
      </c>
      <c r="J14" s="73">
        <v>0</v>
      </c>
      <c r="K14" s="73">
        <v>0</v>
      </c>
      <c r="L14" s="73">
        <v>0</v>
      </c>
    </row>
    <row r="15" spans="2:13" ht="35.1" customHeight="1" thickBot="1" x14ac:dyDescent="0.25">
      <c r="B15" s="310"/>
      <c r="C15" s="34">
        <v>7</v>
      </c>
      <c r="D15" s="35" t="s">
        <v>12</v>
      </c>
      <c r="E15" s="35" t="s">
        <v>16</v>
      </c>
      <c r="F15" s="201">
        <v>6</v>
      </c>
      <c r="G15" s="196"/>
      <c r="H15" s="199"/>
      <c r="I15" s="73">
        <v>0</v>
      </c>
      <c r="J15" s="73">
        <v>0</v>
      </c>
      <c r="K15" s="73">
        <v>0</v>
      </c>
      <c r="L15" s="73">
        <v>0</v>
      </c>
    </row>
    <row r="16" spans="2:13" ht="35.1" customHeight="1" thickBot="1" x14ac:dyDescent="0.25">
      <c r="B16" s="310"/>
      <c r="C16" s="34">
        <v>8</v>
      </c>
      <c r="D16" s="35" t="s">
        <v>12</v>
      </c>
      <c r="E16" s="35" t="s">
        <v>17</v>
      </c>
      <c r="F16" s="201">
        <v>6</v>
      </c>
      <c r="G16" s="196"/>
      <c r="H16" s="197">
        <v>2</v>
      </c>
      <c r="I16" s="73">
        <v>0</v>
      </c>
      <c r="J16" s="73">
        <v>0</v>
      </c>
      <c r="K16" s="73">
        <v>0</v>
      </c>
      <c r="L16" s="73">
        <v>0</v>
      </c>
    </row>
    <row r="17" spans="2:12" ht="35.1" customHeight="1" thickBot="1" x14ac:dyDescent="0.25">
      <c r="B17" s="310"/>
      <c r="C17" s="34">
        <v>9</v>
      </c>
      <c r="D17" s="35" t="s">
        <v>18</v>
      </c>
      <c r="E17" s="35" t="s">
        <v>19</v>
      </c>
      <c r="F17" s="201">
        <v>5</v>
      </c>
      <c r="G17" s="196"/>
      <c r="H17" s="197">
        <v>1</v>
      </c>
      <c r="I17" s="73">
        <v>0</v>
      </c>
      <c r="J17" s="73">
        <v>0</v>
      </c>
      <c r="K17" s="73">
        <v>0</v>
      </c>
      <c r="L17" s="73">
        <v>0</v>
      </c>
    </row>
    <row r="18" spans="2:12" ht="35.1" customHeight="1" thickBot="1" x14ac:dyDescent="0.25">
      <c r="B18" s="310"/>
      <c r="C18" s="34">
        <v>10</v>
      </c>
      <c r="D18" s="35" t="s">
        <v>12</v>
      </c>
      <c r="E18" s="35" t="s">
        <v>19</v>
      </c>
      <c r="F18" s="201">
        <v>6</v>
      </c>
      <c r="G18" s="196"/>
      <c r="H18" s="197">
        <v>2</v>
      </c>
      <c r="I18" s="73">
        <v>0</v>
      </c>
      <c r="J18" s="73">
        <v>0</v>
      </c>
      <c r="K18" s="73">
        <v>0</v>
      </c>
      <c r="L18" s="73">
        <v>0</v>
      </c>
    </row>
    <row r="19" spans="2:12" ht="35.1" customHeight="1" thickBot="1" x14ac:dyDescent="0.25">
      <c r="B19" s="310"/>
      <c r="C19" s="34">
        <v>11</v>
      </c>
      <c r="D19" s="35" t="s">
        <v>20</v>
      </c>
      <c r="E19" s="35" t="s">
        <v>15</v>
      </c>
      <c r="F19" s="201">
        <v>5</v>
      </c>
      <c r="G19" s="196"/>
      <c r="H19" s="197">
        <v>4</v>
      </c>
      <c r="I19" s="73">
        <v>0</v>
      </c>
      <c r="J19" s="73">
        <v>0</v>
      </c>
      <c r="K19" s="73">
        <v>0</v>
      </c>
      <c r="L19" s="73">
        <v>0</v>
      </c>
    </row>
    <row r="20" spans="2:12" ht="35.1" customHeight="1" thickBot="1" x14ac:dyDescent="0.25">
      <c r="B20" s="310"/>
      <c r="C20" s="34">
        <v>12</v>
      </c>
      <c r="D20" s="35" t="s">
        <v>20</v>
      </c>
      <c r="E20" s="35" t="s">
        <v>15</v>
      </c>
      <c r="F20" s="201">
        <v>6</v>
      </c>
      <c r="G20" s="196"/>
      <c r="H20" s="197">
        <v>4</v>
      </c>
      <c r="I20" s="73">
        <v>0</v>
      </c>
      <c r="J20" s="73">
        <v>0</v>
      </c>
      <c r="K20" s="73">
        <v>0</v>
      </c>
      <c r="L20" s="73">
        <v>0</v>
      </c>
    </row>
    <row r="21" spans="2:12" ht="35.1" customHeight="1" thickBot="1" x14ac:dyDescent="0.25">
      <c r="B21" s="310"/>
      <c r="C21" s="34">
        <v>13</v>
      </c>
      <c r="D21" s="35" t="s">
        <v>21</v>
      </c>
      <c r="E21" s="35" t="s">
        <v>13</v>
      </c>
      <c r="F21" s="201">
        <v>5</v>
      </c>
      <c r="G21" s="196">
        <v>2</v>
      </c>
      <c r="H21" s="197"/>
      <c r="I21" s="73">
        <v>0</v>
      </c>
      <c r="J21" s="73">
        <v>0</v>
      </c>
      <c r="K21" s="73">
        <v>0</v>
      </c>
      <c r="L21" s="73">
        <v>0</v>
      </c>
    </row>
    <row r="22" spans="2:12" ht="35.1" customHeight="1" thickBot="1" x14ac:dyDescent="0.25">
      <c r="B22" s="310"/>
      <c r="C22" s="34">
        <v>14</v>
      </c>
      <c r="D22" s="35" t="s">
        <v>21</v>
      </c>
      <c r="E22" s="35" t="s">
        <v>14</v>
      </c>
      <c r="F22" s="201">
        <v>6</v>
      </c>
      <c r="G22" s="196">
        <v>11</v>
      </c>
      <c r="H22" s="197"/>
      <c r="I22" s="73">
        <v>0</v>
      </c>
      <c r="J22" s="73">
        <v>0</v>
      </c>
      <c r="K22" s="73">
        <v>0</v>
      </c>
      <c r="L22" s="73">
        <v>0</v>
      </c>
    </row>
    <row r="23" spans="2:12" ht="35.1" customHeight="1" thickBot="1" x14ac:dyDescent="0.25">
      <c r="B23" s="310"/>
      <c r="C23" s="34">
        <v>15</v>
      </c>
      <c r="D23" s="35" t="s">
        <v>22</v>
      </c>
      <c r="E23" s="35" t="s">
        <v>13</v>
      </c>
      <c r="F23" s="201">
        <v>5</v>
      </c>
      <c r="G23" s="196">
        <v>6</v>
      </c>
      <c r="H23" s="197"/>
      <c r="I23" s="73">
        <v>0</v>
      </c>
      <c r="J23" s="73">
        <v>0</v>
      </c>
      <c r="K23" s="73">
        <v>0</v>
      </c>
      <c r="L23" s="73">
        <v>0</v>
      </c>
    </row>
    <row r="24" spans="2:12" ht="35.1" customHeight="1" thickBot="1" x14ac:dyDescent="0.25">
      <c r="B24" s="310"/>
      <c r="C24" s="34">
        <v>16</v>
      </c>
      <c r="D24" s="35" t="s">
        <v>22</v>
      </c>
      <c r="E24" s="35" t="s">
        <v>14</v>
      </c>
      <c r="F24" s="201">
        <v>6</v>
      </c>
      <c r="G24" s="196">
        <v>5</v>
      </c>
      <c r="H24" s="197"/>
      <c r="I24" s="73">
        <v>0</v>
      </c>
      <c r="J24" s="73">
        <v>0</v>
      </c>
      <c r="K24" s="73">
        <v>0</v>
      </c>
      <c r="L24" s="73">
        <v>0</v>
      </c>
    </row>
    <row r="25" spans="2:12" ht="35.1" customHeight="1" thickBot="1" x14ac:dyDescent="0.25">
      <c r="B25" s="310"/>
      <c r="C25" s="34">
        <v>17</v>
      </c>
      <c r="D25" s="35" t="s">
        <v>23</v>
      </c>
      <c r="E25" s="35" t="s">
        <v>19</v>
      </c>
      <c r="F25" s="201">
        <v>5</v>
      </c>
      <c r="G25" s="196">
        <v>4</v>
      </c>
      <c r="H25" s="197"/>
      <c r="I25" s="73">
        <v>0</v>
      </c>
      <c r="J25" s="73">
        <v>0</v>
      </c>
      <c r="K25" s="73">
        <v>0</v>
      </c>
      <c r="L25" s="73">
        <v>0</v>
      </c>
    </row>
    <row r="26" spans="2:12" ht="35.1" customHeight="1" thickBot="1" x14ac:dyDescent="0.25">
      <c r="B26" s="310"/>
      <c r="C26" s="34">
        <v>18</v>
      </c>
      <c r="D26" s="35" t="s">
        <v>23</v>
      </c>
      <c r="E26" s="35" t="s">
        <v>15</v>
      </c>
      <c r="F26" s="201">
        <v>6</v>
      </c>
      <c r="G26" s="196">
        <v>2</v>
      </c>
      <c r="H26" s="197">
        <v>1</v>
      </c>
      <c r="I26" s="73">
        <v>0</v>
      </c>
      <c r="J26" s="73">
        <v>0</v>
      </c>
      <c r="K26" s="73">
        <v>0</v>
      </c>
      <c r="L26" s="73">
        <v>0</v>
      </c>
    </row>
    <row r="27" spans="2:12" ht="35.1" customHeight="1" thickBot="1" x14ac:dyDescent="0.25">
      <c r="B27" s="310"/>
      <c r="C27" s="34">
        <v>19</v>
      </c>
      <c r="D27" s="35" t="s">
        <v>23</v>
      </c>
      <c r="E27" s="35" t="s">
        <v>17</v>
      </c>
      <c r="F27" s="201">
        <v>6</v>
      </c>
      <c r="G27" s="196"/>
      <c r="H27" s="197">
        <v>1</v>
      </c>
      <c r="I27" s="73">
        <v>0</v>
      </c>
      <c r="J27" s="73">
        <v>0</v>
      </c>
      <c r="K27" s="73">
        <v>0</v>
      </c>
      <c r="L27" s="73">
        <v>0</v>
      </c>
    </row>
    <row r="28" spans="2:12" ht="35.1" customHeight="1" thickBot="1" x14ac:dyDescent="0.25">
      <c r="B28" s="310"/>
      <c r="C28" s="34">
        <v>20</v>
      </c>
      <c r="D28" s="35" t="s">
        <v>24</v>
      </c>
      <c r="E28" s="35" t="s">
        <v>15</v>
      </c>
      <c r="F28" s="201">
        <v>6</v>
      </c>
      <c r="G28" s="196"/>
      <c r="H28" s="197">
        <v>1</v>
      </c>
      <c r="I28" s="73">
        <v>0</v>
      </c>
      <c r="J28" s="73">
        <v>0</v>
      </c>
      <c r="K28" s="73">
        <v>0</v>
      </c>
      <c r="L28" s="73">
        <v>0</v>
      </c>
    </row>
    <row r="29" spans="2:12" ht="35.1" customHeight="1" thickBot="1" x14ac:dyDescent="0.25">
      <c r="B29" s="310"/>
      <c r="C29" s="21">
        <v>21</v>
      </c>
      <c r="D29" s="36" t="s">
        <v>25</v>
      </c>
      <c r="E29" s="36" t="s">
        <v>19</v>
      </c>
      <c r="F29" s="202">
        <v>5</v>
      </c>
      <c r="G29" s="200">
        <v>2</v>
      </c>
      <c r="H29" s="200"/>
      <c r="I29" s="73">
        <v>0</v>
      </c>
      <c r="J29" s="73">
        <v>0</v>
      </c>
      <c r="K29" s="73">
        <v>0</v>
      </c>
      <c r="L29" s="73">
        <v>0</v>
      </c>
    </row>
    <row r="30" spans="2:12" ht="35.1" customHeight="1" thickBot="1" x14ac:dyDescent="0.25">
      <c r="B30" s="310"/>
      <c r="C30" s="21">
        <v>22</v>
      </c>
      <c r="D30" s="36" t="s">
        <v>26</v>
      </c>
      <c r="E30" s="36" t="s">
        <v>15</v>
      </c>
      <c r="F30" s="202">
        <v>6</v>
      </c>
      <c r="G30" s="200">
        <v>2</v>
      </c>
      <c r="H30" s="200"/>
      <c r="I30" s="73">
        <v>0</v>
      </c>
      <c r="J30" s="73">
        <v>0</v>
      </c>
      <c r="K30" s="73">
        <v>0</v>
      </c>
      <c r="L30" s="73">
        <v>0</v>
      </c>
    </row>
    <row r="31" spans="2:12" ht="35.1" customHeight="1" thickBot="1" x14ac:dyDescent="0.25">
      <c r="B31" s="310"/>
      <c r="C31" s="21">
        <v>23</v>
      </c>
      <c r="D31" s="36" t="s">
        <v>28</v>
      </c>
      <c r="E31" s="36" t="s">
        <v>13</v>
      </c>
      <c r="F31" s="202">
        <v>5</v>
      </c>
      <c r="G31" s="200">
        <v>1</v>
      </c>
      <c r="H31" s="200"/>
      <c r="I31" s="73">
        <v>0</v>
      </c>
      <c r="J31" s="73">
        <v>0</v>
      </c>
      <c r="K31" s="73">
        <v>0</v>
      </c>
      <c r="L31" s="73">
        <v>0</v>
      </c>
    </row>
    <row r="32" spans="2:12" ht="35.1" customHeight="1" thickBot="1" x14ac:dyDescent="0.25">
      <c r="B32" s="310"/>
      <c r="C32" s="34">
        <v>24</v>
      </c>
      <c r="D32" s="35" t="s">
        <v>28</v>
      </c>
      <c r="E32" s="35" t="s">
        <v>13</v>
      </c>
      <c r="F32" s="201">
        <v>6</v>
      </c>
      <c r="G32" s="196">
        <v>1</v>
      </c>
      <c r="H32" s="197"/>
      <c r="I32" s="73">
        <v>0</v>
      </c>
      <c r="J32" s="73">
        <v>0</v>
      </c>
      <c r="K32" s="73">
        <v>0</v>
      </c>
      <c r="L32" s="73">
        <v>0</v>
      </c>
    </row>
    <row r="33" spans="2:16" ht="35.1" customHeight="1" thickBot="1" x14ac:dyDescent="0.25">
      <c r="B33" s="310"/>
      <c r="C33" s="34">
        <v>25</v>
      </c>
      <c r="D33" s="35" t="s">
        <v>28</v>
      </c>
      <c r="E33" s="35" t="s">
        <v>14</v>
      </c>
      <c r="F33" s="201">
        <v>6</v>
      </c>
      <c r="G33" s="196"/>
      <c r="H33" s="197"/>
      <c r="I33" s="73">
        <v>0</v>
      </c>
      <c r="J33" s="73">
        <v>0</v>
      </c>
      <c r="K33" s="73">
        <v>0</v>
      </c>
      <c r="L33" s="73">
        <v>0</v>
      </c>
    </row>
    <row r="34" spans="2:16" ht="35.1" customHeight="1" thickBot="1" x14ac:dyDescent="0.25">
      <c r="B34" s="310"/>
      <c r="C34" s="34">
        <v>26</v>
      </c>
      <c r="D34" s="35" t="s">
        <v>28</v>
      </c>
      <c r="E34" s="35" t="s">
        <v>15</v>
      </c>
      <c r="F34" s="201">
        <v>6</v>
      </c>
      <c r="G34" s="196"/>
      <c r="H34" s="197">
        <v>2</v>
      </c>
      <c r="I34" s="73">
        <v>0</v>
      </c>
      <c r="J34" s="73">
        <v>0</v>
      </c>
      <c r="K34" s="73">
        <v>0</v>
      </c>
      <c r="L34" s="73">
        <v>0</v>
      </c>
    </row>
    <row r="35" spans="2:16" ht="35.1" customHeight="1" thickBot="1" x14ac:dyDescent="0.25">
      <c r="B35" s="310"/>
      <c r="C35" s="34">
        <v>27</v>
      </c>
      <c r="D35" s="35" t="s">
        <v>29</v>
      </c>
      <c r="E35" s="35" t="s">
        <v>14</v>
      </c>
      <c r="F35" s="201">
        <v>6</v>
      </c>
      <c r="G35" s="196">
        <v>2</v>
      </c>
      <c r="H35" s="197"/>
      <c r="I35" s="73">
        <v>0</v>
      </c>
      <c r="J35" s="73">
        <v>0</v>
      </c>
      <c r="K35" s="73">
        <v>0</v>
      </c>
      <c r="L35" s="73">
        <v>0</v>
      </c>
    </row>
    <row r="36" spans="2:16" ht="35.1" customHeight="1" thickBot="1" x14ac:dyDescent="0.25">
      <c r="B36" s="310"/>
      <c r="C36" s="21">
        <v>28</v>
      </c>
      <c r="D36" s="36" t="s">
        <v>30</v>
      </c>
      <c r="E36" s="36" t="s">
        <v>14</v>
      </c>
      <c r="F36" s="202">
        <v>6</v>
      </c>
      <c r="G36" s="200">
        <v>1</v>
      </c>
      <c r="H36" s="200"/>
      <c r="I36" s="73">
        <v>0</v>
      </c>
      <c r="J36" s="73">
        <v>0</v>
      </c>
      <c r="K36" s="73">
        <v>0</v>
      </c>
      <c r="L36" s="73">
        <v>0</v>
      </c>
    </row>
    <row r="37" spans="2:16" ht="35.1" customHeight="1" thickBot="1" x14ac:dyDescent="0.25">
      <c r="B37" s="310"/>
      <c r="C37" s="21">
        <v>29</v>
      </c>
      <c r="D37" s="36" t="s">
        <v>30</v>
      </c>
      <c r="E37" s="36" t="s">
        <v>15</v>
      </c>
      <c r="F37" s="202">
        <v>6</v>
      </c>
      <c r="G37" s="200"/>
      <c r="H37" s="200">
        <v>1</v>
      </c>
      <c r="I37" s="73">
        <v>0</v>
      </c>
      <c r="J37" s="73">
        <v>0</v>
      </c>
      <c r="K37" s="73">
        <v>0</v>
      </c>
      <c r="L37" s="73">
        <v>0</v>
      </c>
      <c r="M37" s="26"/>
    </row>
    <row r="38" spans="2:16" ht="35.1" customHeight="1" thickBot="1" x14ac:dyDescent="0.25">
      <c r="B38" s="310"/>
      <c r="C38" s="34">
        <v>30</v>
      </c>
      <c r="D38" s="35" t="s">
        <v>43</v>
      </c>
      <c r="E38" s="35" t="s">
        <v>15</v>
      </c>
      <c r="F38" s="201">
        <v>6</v>
      </c>
      <c r="G38" s="196"/>
      <c r="H38" s="197">
        <v>4</v>
      </c>
      <c r="I38" s="73">
        <v>0</v>
      </c>
      <c r="J38" s="73">
        <v>0</v>
      </c>
      <c r="K38" s="73">
        <v>0</v>
      </c>
      <c r="L38" s="73">
        <v>0</v>
      </c>
      <c r="M38" s="26"/>
    </row>
    <row r="39" spans="2:16" ht="41.25" customHeight="1" thickBot="1" x14ac:dyDescent="0.25">
      <c r="B39" s="311"/>
      <c r="C39" s="34">
        <v>31</v>
      </c>
      <c r="D39" s="35" t="s">
        <v>44</v>
      </c>
      <c r="E39" s="35" t="s">
        <v>16</v>
      </c>
      <c r="F39" s="201">
        <v>6</v>
      </c>
      <c r="G39" s="196"/>
      <c r="H39" s="197">
        <v>2</v>
      </c>
      <c r="I39" s="73">
        <v>0</v>
      </c>
      <c r="J39" s="73">
        <v>0</v>
      </c>
      <c r="K39" s="73">
        <v>0</v>
      </c>
      <c r="L39" s="73">
        <v>0</v>
      </c>
      <c r="M39" s="26"/>
      <c r="O39" s="93"/>
      <c r="P39" s="94"/>
    </row>
    <row r="40" spans="2:16" ht="35.1" customHeight="1" thickBot="1" x14ac:dyDescent="0.25">
      <c r="C40" s="300" t="s">
        <v>31</v>
      </c>
      <c r="D40" s="301"/>
      <c r="E40" s="301"/>
      <c r="F40" s="302"/>
      <c r="G40" s="203">
        <f>SUM(G9:G39)</f>
        <v>119</v>
      </c>
      <c r="H40" s="204">
        <f>SUM(H9:H39)</f>
        <v>77</v>
      </c>
      <c r="I40" s="205"/>
      <c r="J40" s="91"/>
      <c r="K40" s="91">
        <v>0</v>
      </c>
      <c r="L40" s="91">
        <v>0</v>
      </c>
    </row>
    <row r="41" spans="2:16" s="31" customFormat="1" ht="36.75" customHeight="1" x14ac:dyDescent="0.2">
      <c r="B41" s="28"/>
      <c r="C41" s="300" t="s">
        <v>49</v>
      </c>
      <c r="D41" s="301"/>
      <c r="E41" s="301"/>
      <c r="F41" s="301"/>
      <c r="G41" s="301"/>
      <c r="H41" s="301"/>
      <c r="I41" s="301"/>
      <c r="J41" s="302"/>
      <c r="K41" s="91">
        <v>0</v>
      </c>
      <c r="L41" s="91">
        <v>0</v>
      </c>
      <c r="M41" s="30"/>
    </row>
    <row r="42" spans="2:16" s="31" customFormat="1" ht="12.75" customHeight="1" x14ac:dyDescent="0.2">
      <c r="B42" s="28"/>
      <c r="C42" s="37"/>
      <c r="D42" s="37"/>
      <c r="E42" s="37"/>
      <c r="F42" s="37"/>
      <c r="G42" s="37"/>
      <c r="H42" s="37"/>
      <c r="I42" s="38"/>
      <c r="J42" s="38"/>
      <c r="K42" s="38"/>
      <c r="L42" s="38"/>
      <c r="M42" s="30"/>
    </row>
    <row r="43" spans="2:16" s="31" customFormat="1" ht="12.75" customHeight="1" x14ac:dyDescent="0.2">
      <c r="B43" s="28"/>
      <c r="C43" s="37"/>
      <c r="D43" s="37"/>
      <c r="E43" s="37"/>
      <c r="F43" s="37"/>
      <c r="G43" s="37"/>
      <c r="H43" s="37"/>
      <c r="I43" s="38"/>
      <c r="J43" s="38"/>
      <c r="K43" s="38"/>
      <c r="L43" s="38"/>
      <c r="M43" s="30"/>
    </row>
    <row r="44" spans="2:16" ht="12.75" customHeight="1" thickBot="1" x14ac:dyDescent="0.25">
      <c r="N44" s="39"/>
    </row>
    <row r="45" spans="2:16" ht="35.1" customHeight="1" thickBot="1" x14ac:dyDescent="0.25">
      <c r="C45" s="303" t="s">
        <v>32</v>
      </c>
      <c r="D45" s="304"/>
      <c r="E45" s="304"/>
      <c r="F45" s="304"/>
      <c r="G45" s="304"/>
      <c r="H45" s="304"/>
      <c r="I45" s="304"/>
      <c r="J45" s="304"/>
      <c r="K45" s="304"/>
      <c r="L45" s="305"/>
      <c r="N45" s="39"/>
    </row>
    <row r="46" spans="2:16" ht="60" customHeight="1" thickBot="1" x14ac:dyDescent="0.25">
      <c r="C46" s="47" t="s">
        <v>1</v>
      </c>
      <c r="D46" s="48" t="s">
        <v>2</v>
      </c>
      <c r="E46" s="48" t="s">
        <v>3</v>
      </c>
      <c r="F46" s="48" t="s">
        <v>4</v>
      </c>
      <c r="G46" s="48" t="s">
        <v>5</v>
      </c>
      <c r="H46" s="48" t="s">
        <v>6</v>
      </c>
      <c r="I46" s="49" t="s">
        <v>7</v>
      </c>
      <c r="J46" s="49" t="s">
        <v>8</v>
      </c>
      <c r="K46" s="49" t="s">
        <v>9</v>
      </c>
      <c r="L46" s="33" t="s">
        <v>10</v>
      </c>
    </row>
    <row r="47" spans="2:16" s="31" customFormat="1" ht="35.1" customHeight="1" thickBot="1" x14ac:dyDescent="0.25">
      <c r="B47" s="312" t="s">
        <v>11</v>
      </c>
      <c r="C47" s="40">
        <v>1</v>
      </c>
      <c r="D47" s="36" t="s">
        <v>12</v>
      </c>
      <c r="E47" s="36" t="s">
        <v>13</v>
      </c>
      <c r="F47" s="201">
        <v>5</v>
      </c>
      <c r="G47" s="196">
        <v>4</v>
      </c>
      <c r="H47" s="196"/>
      <c r="I47" s="41">
        <v>0</v>
      </c>
      <c r="J47" s="41">
        <v>0</v>
      </c>
      <c r="K47" s="41">
        <v>0</v>
      </c>
      <c r="L47" s="41">
        <v>0</v>
      </c>
      <c r="M47" s="30"/>
    </row>
    <row r="48" spans="2:16" s="31" customFormat="1" ht="35.1" customHeight="1" thickBot="1" x14ac:dyDescent="0.25">
      <c r="B48" s="313"/>
      <c r="C48" s="40">
        <v>2</v>
      </c>
      <c r="D48" s="35" t="s">
        <v>170</v>
      </c>
      <c r="E48" s="35" t="s">
        <v>13</v>
      </c>
      <c r="F48" s="201">
        <v>5</v>
      </c>
      <c r="G48" s="196">
        <v>2</v>
      </c>
      <c r="H48" s="196"/>
      <c r="I48" s="41">
        <v>0</v>
      </c>
      <c r="J48" s="41">
        <v>0</v>
      </c>
      <c r="K48" s="41">
        <v>0</v>
      </c>
      <c r="L48" s="41">
        <v>0</v>
      </c>
      <c r="M48" s="30"/>
    </row>
    <row r="49" spans="2:13" s="31" customFormat="1" ht="35.1" customHeight="1" thickBot="1" x14ac:dyDescent="0.25">
      <c r="B49" s="313"/>
      <c r="C49" s="40">
        <v>3</v>
      </c>
      <c r="D49" s="36" t="s">
        <v>12</v>
      </c>
      <c r="E49" s="36" t="s">
        <v>13</v>
      </c>
      <c r="F49" s="201">
        <v>6</v>
      </c>
      <c r="G49" s="196"/>
      <c r="H49" s="196"/>
      <c r="I49" s="41">
        <v>0</v>
      </c>
      <c r="J49" s="41">
        <v>0</v>
      </c>
      <c r="K49" s="41">
        <v>0</v>
      </c>
      <c r="L49" s="41">
        <v>0</v>
      </c>
      <c r="M49" s="30"/>
    </row>
    <row r="50" spans="2:13" s="31" customFormat="1" ht="35.1" customHeight="1" thickBot="1" x14ac:dyDescent="0.25">
      <c r="B50" s="313"/>
      <c r="C50" s="40">
        <v>4</v>
      </c>
      <c r="D50" s="36" t="s">
        <v>12</v>
      </c>
      <c r="E50" s="36" t="s">
        <v>14</v>
      </c>
      <c r="F50" s="201">
        <v>6</v>
      </c>
      <c r="G50" s="196">
        <v>1</v>
      </c>
      <c r="H50" s="196"/>
      <c r="I50" s="41">
        <v>0</v>
      </c>
      <c r="J50" s="41">
        <v>0</v>
      </c>
      <c r="K50" s="41">
        <v>0</v>
      </c>
      <c r="L50" s="41">
        <v>0</v>
      </c>
      <c r="M50" s="30"/>
    </row>
    <row r="51" spans="2:13" s="31" customFormat="1" ht="35.1" customHeight="1" thickBot="1" x14ac:dyDescent="0.25">
      <c r="B51" s="313"/>
      <c r="C51" s="20">
        <v>5</v>
      </c>
      <c r="D51" s="35" t="s">
        <v>12</v>
      </c>
      <c r="E51" s="35" t="s">
        <v>15</v>
      </c>
      <c r="F51" s="201">
        <v>5</v>
      </c>
      <c r="G51" s="197"/>
      <c r="H51" s="198"/>
      <c r="I51" s="41">
        <v>0</v>
      </c>
      <c r="J51" s="41">
        <v>0</v>
      </c>
      <c r="K51" s="41">
        <v>0</v>
      </c>
      <c r="L51" s="41">
        <v>0</v>
      </c>
      <c r="M51" s="30"/>
    </row>
    <row r="52" spans="2:13" s="31" customFormat="1" ht="35.1" customHeight="1" thickBot="1" x14ac:dyDescent="0.25">
      <c r="B52" s="313"/>
      <c r="C52" s="34">
        <v>6</v>
      </c>
      <c r="D52" s="35" t="s">
        <v>12</v>
      </c>
      <c r="E52" s="35" t="s">
        <v>15</v>
      </c>
      <c r="F52" s="201">
        <v>6</v>
      </c>
      <c r="G52" s="197">
        <v>5</v>
      </c>
      <c r="H52" s="198">
        <v>2</v>
      </c>
      <c r="I52" s="41">
        <v>0</v>
      </c>
      <c r="J52" s="41">
        <v>0</v>
      </c>
      <c r="K52" s="41">
        <v>0</v>
      </c>
      <c r="L52" s="41">
        <v>0</v>
      </c>
      <c r="M52" s="30"/>
    </row>
    <row r="53" spans="2:13" s="31" customFormat="1" ht="35.1" customHeight="1" thickBot="1" x14ac:dyDescent="0.25">
      <c r="B53" s="313"/>
      <c r="C53" s="34">
        <v>7</v>
      </c>
      <c r="D53" s="35" t="s">
        <v>12</v>
      </c>
      <c r="E53" s="35" t="s">
        <v>16</v>
      </c>
      <c r="F53" s="201">
        <v>6</v>
      </c>
      <c r="G53" s="197"/>
      <c r="H53" s="198"/>
      <c r="I53" s="41">
        <v>0</v>
      </c>
      <c r="J53" s="41">
        <v>0</v>
      </c>
      <c r="K53" s="41">
        <v>0</v>
      </c>
      <c r="L53" s="41">
        <v>0</v>
      </c>
      <c r="M53" s="30"/>
    </row>
    <row r="54" spans="2:13" s="31" customFormat="1" ht="35.1" customHeight="1" thickBot="1" x14ac:dyDescent="0.25">
      <c r="B54" s="313"/>
      <c r="C54" s="34">
        <v>8</v>
      </c>
      <c r="D54" s="35" t="s">
        <v>12</v>
      </c>
      <c r="E54" s="35" t="s">
        <v>17</v>
      </c>
      <c r="F54" s="201">
        <v>6</v>
      </c>
      <c r="G54" s="197"/>
      <c r="H54" s="198"/>
      <c r="I54" s="41">
        <v>0</v>
      </c>
      <c r="J54" s="41">
        <v>0</v>
      </c>
      <c r="K54" s="41">
        <v>0</v>
      </c>
      <c r="L54" s="41">
        <v>0</v>
      </c>
      <c r="M54" s="30"/>
    </row>
    <row r="55" spans="2:13" s="31" customFormat="1" ht="35.1" customHeight="1" thickBot="1" x14ac:dyDescent="0.25">
      <c r="B55" s="313"/>
      <c r="C55" s="34">
        <v>9</v>
      </c>
      <c r="D55" s="35" t="s">
        <v>18</v>
      </c>
      <c r="E55" s="35" t="s">
        <v>19</v>
      </c>
      <c r="F55" s="201">
        <v>5</v>
      </c>
      <c r="G55" s="197"/>
      <c r="H55" s="198"/>
      <c r="I55" s="41">
        <v>0</v>
      </c>
      <c r="J55" s="41">
        <v>0</v>
      </c>
      <c r="K55" s="41">
        <v>0</v>
      </c>
      <c r="L55" s="41">
        <v>0</v>
      </c>
      <c r="M55" s="30"/>
    </row>
    <row r="56" spans="2:13" s="31" customFormat="1" ht="35.1" customHeight="1" thickBot="1" x14ac:dyDescent="0.25">
      <c r="B56" s="313"/>
      <c r="C56" s="34">
        <v>10</v>
      </c>
      <c r="D56" s="35" t="s">
        <v>12</v>
      </c>
      <c r="E56" s="35" t="s">
        <v>19</v>
      </c>
      <c r="F56" s="201">
        <v>6</v>
      </c>
      <c r="G56" s="197"/>
      <c r="H56" s="198"/>
      <c r="I56" s="41">
        <v>0</v>
      </c>
      <c r="J56" s="41">
        <v>0</v>
      </c>
      <c r="K56" s="41">
        <v>0</v>
      </c>
      <c r="L56" s="41">
        <v>0</v>
      </c>
      <c r="M56" s="30"/>
    </row>
    <row r="57" spans="2:13" s="31" customFormat="1" ht="35.1" customHeight="1" thickBot="1" x14ac:dyDescent="0.25">
      <c r="B57" s="313"/>
      <c r="C57" s="34">
        <v>11</v>
      </c>
      <c r="D57" s="35" t="s">
        <v>20</v>
      </c>
      <c r="E57" s="35" t="s">
        <v>15</v>
      </c>
      <c r="F57" s="201">
        <v>5</v>
      </c>
      <c r="G57" s="197"/>
      <c r="H57" s="198"/>
      <c r="I57" s="41">
        <v>0</v>
      </c>
      <c r="J57" s="41">
        <v>0</v>
      </c>
      <c r="K57" s="41">
        <v>0</v>
      </c>
      <c r="L57" s="41">
        <v>0</v>
      </c>
      <c r="M57" s="30"/>
    </row>
    <row r="58" spans="2:13" s="31" customFormat="1" ht="35.1" customHeight="1" thickBot="1" x14ac:dyDescent="0.25">
      <c r="B58" s="313"/>
      <c r="C58" s="34">
        <v>12</v>
      </c>
      <c r="D58" s="35" t="s">
        <v>20</v>
      </c>
      <c r="E58" s="35" t="s">
        <v>15</v>
      </c>
      <c r="F58" s="201">
        <v>6</v>
      </c>
      <c r="G58" s="197"/>
      <c r="H58" s="198"/>
      <c r="I58" s="41">
        <v>0</v>
      </c>
      <c r="J58" s="41">
        <v>0</v>
      </c>
      <c r="K58" s="41">
        <v>0</v>
      </c>
      <c r="L58" s="41">
        <v>0</v>
      </c>
      <c r="M58" s="30"/>
    </row>
    <row r="59" spans="2:13" s="31" customFormat="1" ht="35.1" customHeight="1" thickBot="1" x14ac:dyDescent="0.25">
      <c r="B59" s="313"/>
      <c r="C59" s="40">
        <v>13</v>
      </c>
      <c r="D59" s="36" t="s">
        <v>21</v>
      </c>
      <c r="E59" s="36" t="s">
        <v>13</v>
      </c>
      <c r="F59" s="201">
        <v>5</v>
      </c>
      <c r="G59" s="196"/>
      <c r="H59" s="196"/>
      <c r="I59" s="41">
        <v>0</v>
      </c>
      <c r="J59" s="41">
        <v>0</v>
      </c>
      <c r="K59" s="41">
        <v>0</v>
      </c>
      <c r="L59" s="41">
        <v>0</v>
      </c>
      <c r="M59" s="30"/>
    </row>
    <row r="60" spans="2:13" s="31" customFormat="1" ht="35.1" customHeight="1" thickBot="1" x14ac:dyDescent="0.25">
      <c r="B60" s="313"/>
      <c r="C60" s="40">
        <v>14</v>
      </c>
      <c r="D60" s="36" t="s">
        <v>21</v>
      </c>
      <c r="E60" s="36" t="s">
        <v>33</v>
      </c>
      <c r="F60" s="201">
        <v>6</v>
      </c>
      <c r="G60" s="196"/>
      <c r="H60" s="196"/>
      <c r="I60" s="41">
        <v>0</v>
      </c>
      <c r="J60" s="41">
        <v>0</v>
      </c>
      <c r="K60" s="41">
        <v>0</v>
      </c>
      <c r="L60" s="41">
        <v>0</v>
      </c>
      <c r="M60" s="30"/>
    </row>
    <row r="61" spans="2:13" s="31" customFormat="1" ht="35.1" customHeight="1" thickBot="1" x14ac:dyDescent="0.25">
      <c r="B61" s="313"/>
      <c r="C61" s="40">
        <v>15</v>
      </c>
      <c r="D61" s="36" t="s">
        <v>22</v>
      </c>
      <c r="E61" s="36" t="s">
        <v>13</v>
      </c>
      <c r="F61" s="201">
        <v>5</v>
      </c>
      <c r="G61" s="196"/>
      <c r="H61" s="196"/>
      <c r="I61" s="41">
        <v>0</v>
      </c>
      <c r="J61" s="41">
        <v>0</v>
      </c>
      <c r="K61" s="41">
        <v>0</v>
      </c>
      <c r="L61" s="41">
        <v>0</v>
      </c>
      <c r="M61" s="30"/>
    </row>
    <row r="62" spans="2:13" s="31" customFormat="1" ht="35.1" customHeight="1" thickBot="1" x14ac:dyDescent="0.25">
      <c r="B62" s="313"/>
      <c r="C62" s="40">
        <v>16</v>
      </c>
      <c r="D62" s="36" t="s">
        <v>22</v>
      </c>
      <c r="E62" s="36" t="s">
        <v>14</v>
      </c>
      <c r="F62" s="201">
        <v>6</v>
      </c>
      <c r="G62" s="196"/>
      <c r="H62" s="196"/>
      <c r="I62" s="41">
        <v>0</v>
      </c>
      <c r="J62" s="41">
        <v>0</v>
      </c>
      <c r="K62" s="41">
        <v>0</v>
      </c>
      <c r="L62" s="41">
        <v>0</v>
      </c>
      <c r="M62" s="30"/>
    </row>
    <row r="63" spans="2:13" s="31" customFormat="1" ht="35.1" customHeight="1" thickBot="1" x14ac:dyDescent="0.25">
      <c r="B63" s="313"/>
      <c r="C63" s="40">
        <v>17</v>
      </c>
      <c r="D63" s="36" t="s">
        <v>23</v>
      </c>
      <c r="E63" s="36" t="s">
        <v>19</v>
      </c>
      <c r="F63" s="201">
        <v>5</v>
      </c>
      <c r="G63" s="196"/>
      <c r="H63" s="196"/>
      <c r="I63" s="41">
        <v>0</v>
      </c>
      <c r="J63" s="41">
        <v>0</v>
      </c>
      <c r="K63" s="41">
        <v>0</v>
      </c>
      <c r="L63" s="41">
        <v>0</v>
      </c>
      <c r="M63" s="30"/>
    </row>
    <row r="64" spans="2:13" s="31" customFormat="1" ht="35.1" customHeight="1" thickBot="1" x14ac:dyDescent="0.25">
      <c r="B64" s="313"/>
      <c r="C64" s="34">
        <v>18</v>
      </c>
      <c r="D64" s="35" t="s">
        <v>23</v>
      </c>
      <c r="E64" s="35" t="s">
        <v>15</v>
      </c>
      <c r="F64" s="201">
        <v>6</v>
      </c>
      <c r="G64" s="196"/>
      <c r="H64" s="196"/>
      <c r="I64" s="41">
        <v>0</v>
      </c>
      <c r="J64" s="41">
        <v>0</v>
      </c>
      <c r="K64" s="41">
        <v>0</v>
      </c>
      <c r="L64" s="41">
        <v>0</v>
      </c>
      <c r="M64" s="30"/>
    </row>
    <row r="65" spans="2:14" s="31" customFormat="1" ht="35.1" customHeight="1" thickBot="1" x14ac:dyDescent="0.25">
      <c r="B65" s="313"/>
      <c r="C65" s="34">
        <v>19</v>
      </c>
      <c r="D65" s="35" t="s">
        <v>23</v>
      </c>
      <c r="E65" s="35" t="s">
        <v>17</v>
      </c>
      <c r="F65" s="201">
        <v>6</v>
      </c>
      <c r="G65" s="196"/>
      <c r="H65" s="196"/>
      <c r="I65" s="41">
        <v>0</v>
      </c>
      <c r="J65" s="41">
        <v>0</v>
      </c>
      <c r="K65" s="41">
        <v>0</v>
      </c>
      <c r="L65" s="41">
        <v>0</v>
      </c>
      <c r="M65" s="30"/>
    </row>
    <row r="66" spans="2:14" s="31" customFormat="1" ht="35.1" customHeight="1" thickBot="1" x14ac:dyDescent="0.25">
      <c r="B66" s="313"/>
      <c r="C66" s="34">
        <v>20</v>
      </c>
      <c r="D66" s="35" t="s">
        <v>24</v>
      </c>
      <c r="E66" s="35" t="s">
        <v>15</v>
      </c>
      <c r="F66" s="201">
        <v>6</v>
      </c>
      <c r="G66" s="196"/>
      <c r="H66" s="196"/>
      <c r="I66" s="41">
        <v>0</v>
      </c>
      <c r="J66" s="41">
        <v>0</v>
      </c>
      <c r="K66" s="41">
        <v>0</v>
      </c>
      <c r="L66" s="41">
        <v>0</v>
      </c>
      <c r="M66" s="30"/>
    </row>
    <row r="67" spans="2:14" s="31" customFormat="1" ht="35.1" customHeight="1" thickBot="1" x14ac:dyDescent="0.25">
      <c r="B67" s="313"/>
      <c r="C67" s="40">
        <v>21</v>
      </c>
      <c r="D67" s="36" t="s">
        <v>25</v>
      </c>
      <c r="E67" s="36" t="s">
        <v>19</v>
      </c>
      <c r="F67" s="201">
        <v>5</v>
      </c>
      <c r="G67" s="196"/>
      <c r="H67" s="196"/>
      <c r="I67" s="41">
        <v>0</v>
      </c>
      <c r="J67" s="41">
        <v>0</v>
      </c>
      <c r="K67" s="41">
        <v>0</v>
      </c>
      <c r="L67" s="41">
        <v>0</v>
      </c>
      <c r="M67" s="30"/>
    </row>
    <row r="68" spans="2:14" s="31" customFormat="1" ht="35.1" customHeight="1" thickBot="1" x14ac:dyDescent="0.25">
      <c r="B68" s="313"/>
      <c r="C68" s="40">
        <v>22</v>
      </c>
      <c r="D68" s="36" t="s">
        <v>26</v>
      </c>
      <c r="E68" s="36" t="s">
        <v>15</v>
      </c>
      <c r="F68" s="201">
        <v>6</v>
      </c>
      <c r="G68" s="196"/>
      <c r="H68" s="196"/>
      <c r="I68" s="41">
        <v>0</v>
      </c>
      <c r="J68" s="41">
        <v>0</v>
      </c>
      <c r="K68" s="41">
        <v>0</v>
      </c>
      <c r="L68" s="41">
        <v>0</v>
      </c>
      <c r="M68" s="30"/>
    </row>
    <row r="69" spans="2:14" s="31" customFormat="1" ht="35.1" customHeight="1" thickBot="1" x14ac:dyDescent="0.25">
      <c r="B69" s="313"/>
      <c r="C69" s="40">
        <v>23</v>
      </c>
      <c r="D69" s="36" t="s">
        <v>28</v>
      </c>
      <c r="E69" s="36" t="s">
        <v>13</v>
      </c>
      <c r="F69" s="201">
        <v>5</v>
      </c>
      <c r="G69" s="196"/>
      <c r="H69" s="196"/>
      <c r="I69" s="41">
        <v>0</v>
      </c>
      <c r="J69" s="41">
        <v>0</v>
      </c>
      <c r="K69" s="41">
        <v>0</v>
      </c>
      <c r="L69" s="41">
        <v>0</v>
      </c>
      <c r="M69" s="30"/>
    </row>
    <row r="70" spans="2:14" s="31" customFormat="1" ht="35.1" customHeight="1" thickBot="1" x14ac:dyDescent="0.25">
      <c r="B70" s="313"/>
      <c r="C70" s="40">
        <v>24</v>
      </c>
      <c r="D70" s="36" t="s">
        <v>28</v>
      </c>
      <c r="E70" s="36" t="s">
        <v>13</v>
      </c>
      <c r="F70" s="201">
        <v>6</v>
      </c>
      <c r="G70" s="196"/>
      <c r="H70" s="196"/>
      <c r="I70" s="41">
        <v>0</v>
      </c>
      <c r="J70" s="41">
        <v>0</v>
      </c>
      <c r="K70" s="41">
        <v>0</v>
      </c>
      <c r="L70" s="41">
        <v>0</v>
      </c>
      <c r="M70" s="30"/>
    </row>
    <row r="71" spans="2:14" s="31" customFormat="1" ht="35.1" customHeight="1" thickBot="1" x14ac:dyDescent="0.25">
      <c r="B71" s="313"/>
      <c r="C71" s="40">
        <v>25</v>
      </c>
      <c r="D71" s="36" t="s">
        <v>28</v>
      </c>
      <c r="E71" s="36" t="s">
        <v>14</v>
      </c>
      <c r="F71" s="201">
        <v>6</v>
      </c>
      <c r="G71" s="196"/>
      <c r="H71" s="196"/>
      <c r="I71" s="41">
        <v>0</v>
      </c>
      <c r="J71" s="41">
        <v>0</v>
      </c>
      <c r="K71" s="41">
        <v>0</v>
      </c>
      <c r="L71" s="41">
        <v>0</v>
      </c>
      <c r="M71" s="30"/>
    </row>
    <row r="72" spans="2:14" s="31" customFormat="1" ht="35.1" customHeight="1" thickBot="1" x14ac:dyDescent="0.25">
      <c r="B72" s="313"/>
      <c r="C72" s="40">
        <v>26</v>
      </c>
      <c r="D72" s="36" t="s">
        <v>28</v>
      </c>
      <c r="E72" s="36" t="s">
        <v>15</v>
      </c>
      <c r="F72" s="201">
        <v>6</v>
      </c>
      <c r="G72" s="196"/>
      <c r="H72" s="196"/>
      <c r="I72" s="41">
        <v>0</v>
      </c>
      <c r="J72" s="41">
        <v>0</v>
      </c>
      <c r="K72" s="41">
        <v>0</v>
      </c>
      <c r="L72" s="41">
        <v>0</v>
      </c>
      <c r="M72" s="30"/>
    </row>
    <row r="73" spans="2:14" s="31" customFormat="1" ht="35.1" customHeight="1" thickBot="1" x14ac:dyDescent="0.25">
      <c r="B73" s="313"/>
      <c r="C73" s="40">
        <v>27</v>
      </c>
      <c r="D73" s="36" t="s">
        <v>29</v>
      </c>
      <c r="E73" s="36" t="s">
        <v>14</v>
      </c>
      <c r="F73" s="201">
        <v>6</v>
      </c>
      <c r="G73" s="196"/>
      <c r="H73" s="196"/>
      <c r="I73" s="41">
        <v>0</v>
      </c>
      <c r="J73" s="41">
        <v>0</v>
      </c>
      <c r="K73" s="41">
        <v>0</v>
      </c>
      <c r="L73" s="41">
        <v>0</v>
      </c>
      <c r="M73" s="30"/>
    </row>
    <row r="74" spans="2:14" s="31" customFormat="1" ht="35.1" customHeight="1" thickBot="1" x14ac:dyDescent="0.25">
      <c r="B74" s="313"/>
      <c r="C74" s="40">
        <v>28</v>
      </c>
      <c r="D74" s="42" t="s">
        <v>30</v>
      </c>
      <c r="E74" s="35" t="s">
        <v>14</v>
      </c>
      <c r="F74" s="201">
        <v>6</v>
      </c>
      <c r="G74" s="196"/>
      <c r="H74" s="196"/>
      <c r="I74" s="41">
        <v>0</v>
      </c>
      <c r="J74" s="41">
        <v>0</v>
      </c>
      <c r="K74" s="41">
        <v>0</v>
      </c>
      <c r="L74" s="41">
        <v>0</v>
      </c>
      <c r="M74" s="30"/>
    </row>
    <row r="75" spans="2:14" s="31" customFormat="1" ht="35.1" customHeight="1" thickBot="1" x14ac:dyDescent="0.25">
      <c r="B75" s="313"/>
      <c r="C75" s="20">
        <v>29</v>
      </c>
      <c r="D75" s="54" t="s">
        <v>30</v>
      </c>
      <c r="E75" s="35" t="s">
        <v>15</v>
      </c>
      <c r="F75" s="201">
        <v>6</v>
      </c>
      <c r="G75" s="196"/>
      <c r="H75" s="196"/>
      <c r="I75" s="41">
        <v>0</v>
      </c>
      <c r="J75" s="41">
        <v>0</v>
      </c>
      <c r="K75" s="41">
        <v>0</v>
      </c>
      <c r="L75" s="41">
        <v>0</v>
      </c>
      <c r="M75" s="30"/>
    </row>
    <row r="76" spans="2:14" s="31" customFormat="1" ht="35.1" customHeight="1" thickBot="1" x14ac:dyDescent="0.25">
      <c r="B76" s="313"/>
      <c r="C76" s="34">
        <v>30</v>
      </c>
      <c r="D76" s="35" t="s">
        <v>43</v>
      </c>
      <c r="E76" s="35" t="s">
        <v>15</v>
      </c>
      <c r="F76" s="201">
        <v>6</v>
      </c>
      <c r="G76" s="196"/>
      <c r="H76" s="197"/>
      <c r="I76" s="41">
        <v>0</v>
      </c>
      <c r="J76" s="41">
        <v>0</v>
      </c>
      <c r="K76" s="41">
        <v>0</v>
      </c>
      <c r="L76" s="41">
        <v>0</v>
      </c>
      <c r="M76" s="30"/>
    </row>
    <row r="77" spans="2:14" s="31" customFormat="1" ht="43.5" customHeight="1" thickBot="1" x14ac:dyDescent="0.25">
      <c r="B77" s="314"/>
      <c r="C77" s="34">
        <v>31</v>
      </c>
      <c r="D77" s="35" t="s">
        <v>44</v>
      </c>
      <c r="E77" s="35" t="s">
        <v>16</v>
      </c>
      <c r="F77" s="201">
        <v>6</v>
      </c>
      <c r="G77" s="196"/>
      <c r="H77" s="197"/>
      <c r="I77" s="41">
        <v>0</v>
      </c>
      <c r="J77" s="41">
        <v>0</v>
      </c>
      <c r="K77" s="41">
        <v>0</v>
      </c>
      <c r="L77" s="41">
        <v>0</v>
      </c>
      <c r="M77" s="30"/>
    </row>
    <row r="78" spans="2:14" ht="35.1" customHeight="1" thickBot="1" x14ac:dyDescent="0.25">
      <c r="C78" s="296" t="s">
        <v>31</v>
      </c>
      <c r="D78" s="297"/>
      <c r="E78" s="297"/>
      <c r="F78" s="298"/>
      <c r="G78" s="206">
        <f>SUM(G47:G77)</f>
        <v>12</v>
      </c>
      <c r="H78" s="207">
        <f>SUM(H47:H77)</f>
        <v>2</v>
      </c>
      <c r="I78" s="208"/>
      <c r="J78" s="92"/>
      <c r="K78" s="92">
        <v>0</v>
      </c>
      <c r="L78" s="92">
        <v>0</v>
      </c>
    </row>
    <row r="79" spans="2:14" ht="24.75" customHeight="1" thickBot="1" x14ac:dyDescent="0.25">
      <c r="C79" s="296" t="s">
        <v>49</v>
      </c>
      <c r="D79" s="297"/>
      <c r="E79" s="297"/>
      <c r="F79" s="297"/>
      <c r="G79" s="297"/>
      <c r="H79" s="297"/>
      <c r="I79" s="297"/>
      <c r="J79" s="298"/>
      <c r="K79" s="92">
        <v>0</v>
      </c>
      <c r="L79" s="92">
        <v>0</v>
      </c>
      <c r="N79" s="39"/>
    </row>
    <row r="80" spans="2:14" ht="12.75" customHeight="1" x14ac:dyDescent="0.25">
      <c r="C80" s="209"/>
      <c r="D80" s="209"/>
      <c r="E80" s="209"/>
      <c r="F80" s="209"/>
      <c r="G80" s="209"/>
      <c r="H80" s="209"/>
      <c r="I80" s="209"/>
      <c r="J80" s="209"/>
      <c r="K80" s="210"/>
      <c r="L80" s="211"/>
      <c r="N80" s="39"/>
    </row>
    <row r="81" spans="2:14" ht="12.75" customHeight="1" thickBot="1" x14ac:dyDescent="0.3">
      <c r="C81" s="209"/>
      <c r="D81" s="209"/>
      <c r="E81" s="209"/>
      <c r="F81" s="209"/>
      <c r="G81" s="209"/>
      <c r="H81" s="209"/>
      <c r="I81" s="209"/>
      <c r="J81" s="209"/>
      <c r="K81" s="210"/>
      <c r="L81" s="211"/>
      <c r="N81" s="39"/>
    </row>
    <row r="82" spans="2:14" ht="35.1" customHeight="1" thickBot="1" x14ac:dyDescent="0.25">
      <c r="C82" s="296" t="s">
        <v>34</v>
      </c>
      <c r="D82" s="297"/>
      <c r="E82" s="297"/>
      <c r="F82" s="298"/>
      <c r="G82" s="212">
        <f>G40+G78</f>
        <v>131</v>
      </c>
      <c r="H82" s="212">
        <f>H40+H78</f>
        <v>79</v>
      </c>
      <c r="I82" s="213"/>
      <c r="J82" s="214"/>
      <c r="K82" s="92">
        <v>0</v>
      </c>
      <c r="L82" s="92">
        <v>0</v>
      </c>
    </row>
    <row r="83" spans="2:14" ht="27.75" customHeight="1" thickBot="1" x14ac:dyDescent="0.25">
      <c r="B83" s="26"/>
      <c r="C83" s="296" t="s">
        <v>51</v>
      </c>
      <c r="D83" s="297"/>
      <c r="E83" s="297"/>
      <c r="F83" s="297"/>
      <c r="G83" s="297"/>
      <c r="H83" s="297"/>
      <c r="I83" s="297"/>
      <c r="J83" s="298"/>
      <c r="K83" s="92">
        <v>0</v>
      </c>
      <c r="L83" s="92">
        <v>0</v>
      </c>
      <c r="M83" s="26"/>
    </row>
    <row r="84" spans="2:14" ht="12.75" customHeight="1" x14ac:dyDescent="0.25">
      <c r="B84" s="26"/>
      <c r="C84" s="211"/>
      <c r="D84" s="211"/>
      <c r="E84" s="211"/>
      <c r="F84" s="211"/>
      <c r="G84" s="211"/>
      <c r="H84" s="211"/>
      <c r="I84" s="211"/>
      <c r="J84" s="211"/>
      <c r="K84" s="215"/>
      <c r="L84" s="216"/>
      <c r="M84" s="26"/>
    </row>
    <row r="85" spans="2:14" ht="12.75" customHeight="1" thickBot="1" x14ac:dyDescent="0.3">
      <c r="B85" s="26"/>
      <c r="C85" s="211"/>
      <c r="D85" s="211"/>
      <c r="E85" s="211"/>
      <c r="F85" s="211"/>
      <c r="G85" s="211"/>
      <c r="H85" s="211"/>
      <c r="I85" s="211"/>
      <c r="J85" s="211"/>
      <c r="K85" s="217"/>
      <c r="L85" s="218"/>
      <c r="M85" s="26"/>
    </row>
    <row r="86" spans="2:14" ht="30" customHeight="1" thickBot="1" x14ac:dyDescent="0.25">
      <c r="B86" s="26"/>
      <c r="C86" s="296" t="s">
        <v>52</v>
      </c>
      <c r="D86" s="297"/>
      <c r="E86" s="297"/>
      <c r="F86" s="297"/>
      <c r="G86" s="297"/>
      <c r="H86" s="297"/>
      <c r="I86" s="297"/>
      <c r="J86" s="298"/>
      <c r="K86" s="306">
        <v>0</v>
      </c>
      <c r="L86" s="307"/>
      <c r="M86" s="26"/>
    </row>
    <row r="89" spans="2:14" ht="31.5" customHeight="1" x14ac:dyDescent="0.2">
      <c r="C89" s="308" t="s">
        <v>53</v>
      </c>
      <c r="D89" s="308"/>
      <c r="E89" s="308"/>
      <c r="F89" s="308"/>
      <c r="G89" s="308"/>
      <c r="H89" s="308"/>
      <c r="I89" s="308"/>
      <c r="J89" s="308"/>
      <c r="K89" s="308"/>
      <c r="L89" s="308"/>
    </row>
  </sheetData>
  <mergeCells count="16">
    <mergeCell ref="C86:J86"/>
    <mergeCell ref="K86:L86"/>
    <mergeCell ref="C89:L89"/>
    <mergeCell ref="B9:B39"/>
    <mergeCell ref="B47:B77"/>
    <mergeCell ref="C83:J83"/>
    <mergeCell ref="C2:L2"/>
    <mergeCell ref="C6:L6"/>
    <mergeCell ref="C7:L7"/>
    <mergeCell ref="C78:F78"/>
    <mergeCell ref="C82:F82"/>
    <mergeCell ref="C4:L4"/>
    <mergeCell ref="C41:J41"/>
    <mergeCell ref="C79:J79"/>
    <mergeCell ref="C40:F40"/>
    <mergeCell ref="C45:L45"/>
  </mergeCells>
  <pageMargins left="0.51181102362204722" right="0.51181102362204722" top="0.78740157480314965" bottom="0.78740157480314965" header="0.31496062992125984" footer="0.31496062992125984"/>
  <pageSetup paperSize="9" scale="46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showGridLines="0" topLeftCell="A4" zoomScaleNormal="100" workbookViewId="0">
      <selection activeCell="C31" sqref="C31:L31"/>
    </sheetView>
  </sheetViews>
  <sheetFormatPr defaultRowHeight="12.75" x14ac:dyDescent="0.2"/>
  <cols>
    <col min="1" max="2" width="4.7109375" style="51" customWidth="1"/>
    <col min="3" max="3" width="9.42578125" style="51" customWidth="1"/>
    <col min="4" max="4" width="26.140625" style="51" customWidth="1"/>
    <col min="5" max="5" width="23.28515625" style="51" customWidth="1"/>
    <col min="6" max="6" width="15.28515625" style="51" customWidth="1"/>
    <col min="7" max="7" width="15.42578125" style="51" customWidth="1"/>
    <col min="8" max="8" width="13.5703125" style="51" customWidth="1"/>
    <col min="9" max="9" width="17.5703125" style="51" customWidth="1"/>
    <col min="10" max="10" width="18" style="51" customWidth="1"/>
    <col min="11" max="11" width="21.42578125" style="51" customWidth="1"/>
    <col min="12" max="12" width="21.140625" style="51" customWidth="1"/>
    <col min="13" max="16384" width="9.140625" style="51"/>
  </cols>
  <sheetData>
    <row r="1" spans="2:12" ht="12.75" customHeight="1" thickBot="1" x14ac:dyDescent="0.25">
      <c r="B1" s="15"/>
      <c r="C1" s="12"/>
      <c r="D1" s="12"/>
      <c r="E1" s="12"/>
      <c r="F1" s="12"/>
      <c r="G1" s="13"/>
      <c r="H1" s="14"/>
      <c r="I1" s="15"/>
      <c r="J1" s="15"/>
      <c r="K1" s="15"/>
      <c r="L1" s="15"/>
    </row>
    <row r="2" spans="2:12" ht="35.1" customHeight="1" thickBot="1" x14ac:dyDescent="0.25">
      <c r="B2" s="15"/>
      <c r="C2" s="321" t="s">
        <v>47</v>
      </c>
      <c r="D2" s="322"/>
      <c r="E2" s="322"/>
      <c r="F2" s="322"/>
      <c r="G2" s="322"/>
      <c r="H2" s="322"/>
      <c r="I2" s="322"/>
      <c r="J2" s="322"/>
      <c r="K2" s="322"/>
      <c r="L2" s="323"/>
    </row>
    <row r="3" spans="2:12" ht="12.75" customHeight="1" x14ac:dyDescent="0.2">
      <c r="B3" s="15"/>
      <c r="C3" s="324"/>
      <c r="D3" s="324"/>
      <c r="E3" s="324"/>
      <c r="F3" s="324"/>
      <c r="G3" s="324"/>
      <c r="H3" s="324"/>
      <c r="I3" s="15"/>
      <c r="J3" s="15"/>
      <c r="K3" s="15"/>
      <c r="L3" s="15"/>
    </row>
    <row r="4" spans="2:12" ht="33" customHeight="1" x14ac:dyDescent="0.2">
      <c r="B4" s="15"/>
      <c r="C4" s="334" t="s">
        <v>55</v>
      </c>
      <c r="D4" s="334"/>
      <c r="E4" s="334"/>
      <c r="F4" s="334"/>
      <c r="G4" s="334"/>
      <c r="H4" s="334"/>
      <c r="I4" s="334"/>
      <c r="J4" s="334"/>
      <c r="K4" s="334"/>
      <c r="L4" s="334"/>
    </row>
    <row r="5" spans="2:12" ht="12.75" customHeight="1" x14ac:dyDescent="0.2">
      <c r="B5" s="15"/>
      <c r="C5" s="87"/>
      <c r="D5" s="87"/>
      <c r="E5" s="87"/>
      <c r="F5" s="87"/>
      <c r="G5" s="87"/>
      <c r="H5" s="87"/>
      <c r="I5" s="15"/>
      <c r="J5" s="15"/>
      <c r="K5" s="15"/>
      <c r="L5" s="15"/>
    </row>
    <row r="6" spans="2:12" ht="66" customHeight="1" x14ac:dyDescent="0.2">
      <c r="B6" s="15"/>
      <c r="C6" s="327" t="s">
        <v>54</v>
      </c>
      <c r="D6" s="328"/>
      <c r="E6" s="328"/>
      <c r="F6" s="328"/>
      <c r="G6" s="328"/>
      <c r="H6" s="328"/>
      <c r="I6" s="328"/>
      <c r="J6" s="328"/>
      <c r="K6" s="328"/>
      <c r="L6" s="329"/>
    </row>
    <row r="7" spans="2:12" ht="35.1" customHeight="1" thickBot="1" x14ac:dyDescent="0.25">
      <c r="B7" s="15"/>
      <c r="C7" s="325" t="s">
        <v>56</v>
      </c>
      <c r="D7" s="326"/>
      <c r="E7" s="326"/>
      <c r="F7" s="326"/>
      <c r="G7" s="326"/>
      <c r="H7" s="326"/>
      <c r="I7" s="326"/>
      <c r="J7" s="326"/>
      <c r="K7" s="326"/>
      <c r="L7" s="326"/>
    </row>
    <row r="8" spans="2:12" ht="60" customHeight="1" thickBot="1" x14ac:dyDescent="0.25">
      <c r="B8" s="15"/>
      <c r="C8" s="52" t="s">
        <v>1</v>
      </c>
      <c r="D8" s="53" t="s">
        <v>2</v>
      </c>
      <c r="E8" s="53" t="s">
        <v>3</v>
      </c>
      <c r="F8" s="53" t="s">
        <v>4</v>
      </c>
      <c r="G8" s="53" t="s">
        <v>5</v>
      </c>
      <c r="H8" s="53" t="s">
        <v>6</v>
      </c>
      <c r="I8" s="53" t="s">
        <v>7</v>
      </c>
      <c r="J8" s="53" t="s">
        <v>8</v>
      </c>
      <c r="K8" s="53" t="s">
        <v>9</v>
      </c>
      <c r="L8" s="53" t="s">
        <v>35</v>
      </c>
    </row>
    <row r="9" spans="2:12" ht="35.1" customHeight="1" thickBot="1" x14ac:dyDescent="0.25">
      <c r="B9" s="331" t="s">
        <v>27</v>
      </c>
      <c r="C9" s="8">
        <v>1</v>
      </c>
      <c r="D9" s="9" t="s">
        <v>12</v>
      </c>
      <c r="E9" s="9" t="s">
        <v>13</v>
      </c>
      <c r="F9" s="219">
        <v>5</v>
      </c>
      <c r="G9" s="220">
        <v>32</v>
      </c>
      <c r="H9" s="221"/>
      <c r="I9" s="79">
        <v>0</v>
      </c>
      <c r="J9" s="79">
        <v>0</v>
      </c>
      <c r="K9" s="79">
        <v>0</v>
      </c>
      <c r="L9" s="74">
        <v>0</v>
      </c>
    </row>
    <row r="10" spans="2:12" ht="35.1" customHeight="1" thickBot="1" x14ac:dyDescent="0.25">
      <c r="B10" s="332"/>
      <c r="C10" s="1">
        <v>2</v>
      </c>
      <c r="D10" s="2" t="s">
        <v>12</v>
      </c>
      <c r="E10" s="2" t="s">
        <v>13</v>
      </c>
      <c r="F10" s="222">
        <v>6</v>
      </c>
      <c r="G10" s="223">
        <v>6</v>
      </c>
      <c r="H10" s="224"/>
      <c r="I10" s="79">
        <v>0</v>
      </c>
      <c r="J10" s="79">
        <v>0</v>
      </c>
      <c r="K10" s="79">
        <v>0</v>
      </c>
      <c r="L10" s="74">
        <v>0</v>
      </c>
    </row>
    <row r="11" spans="2:12" ht="35.1" customHeight="1" thickBot="1" x14ac:dyDescent="0.25">
      <c r="B11" s="332"/>
      <c r="C11" s="7">
        <v>3</v>
      </c>
      <c r="D11" s="4" t="s">
        <v>12</v>
      </c>
      <c r="E11" s="4" t="s">
        <v>14</v>
      </c>
      <c r="F11" s="222">
        <v>6</v>
      </c>
      <c r="G11" s="223">
        <v>9</v>
      </c>
      <c r="H11" s="224"/>
      <c r="I11" s="79">
        <v>0</v>
      </c>
      <c r="J11" s="79">
        <v>0</v>
      </c>
      <c r="K11" s="79">
        <v>0</v>
      </c>
      <c r="L11" s="74">
        <v>0</v>
      </c>
    </row>
    <row r="12" spans="2:12" ht="35.1" customHeight="1" thickBot="1" x14ac:dyDescent="0.25">
      <c r="B12" s="332"/>
      <c r="C12" s="8">
        <v>4</v>
      </c>
      <c r="D12" s="5" t="s">
        <v>36</v>
      </c>
      <c r="E12" s="5" t="s">
        <v>13</v>
      </c>
      <c r="F12" s="222">
        <v>5</v>
      </c>
      <c r="G12" s="223">
        <v>3</v>
      </c>
      <c r="H12" s="224"/>
      <c r="I12" s="79">
        <v>0</v>
      </c>
      <c r="J12" s="79">
        <v>0</v>
      </c>
      <c r="K12" s="79">
        <v>0</v>
      </c>
      <c r="L12" s="74">
        <v>0</v>
      </c>
    </row>
    <row r="13" spans="2:12" ht="35.1" customHeight="1" thickBot="1" x14ac:dyDescent="0.25">
      <c r="B13" s="332"/>
      <c r="C13" s="1">
        <v>5</v>
      </c>
      <c r="D13" s="3" t="s">
        <v>37</v>
      </c>
      <c r="E13" s="5" t="s">
        <v>13</v>
      </c>
      <c r="F13" s="222">
        <v>5</v>
      </c>
      <c r="G13" s="223">
        <v>6</v>
      </c>
      <c r="H13" s="224"/>
      <c r="I13" s="79">
        <v>0</v>
      </c>
      <c r="J13" s="79">
        <v>0</v>
      </c>
      <c r="K13" s="79">
        <v>0</v>
      </c>
      <c r="L13" s="74">
        <v>0</v>
      </c>
    </row>
    <row r="14" spans="2:12" ht="35.1" customHeight="1" thickBot="1" x14ac:dyDescent="0.25">
      <c r="B14" s="332"/>
      <c r="C14" s="1">
        <v>6</v>
      </c>
      <c r="D14" s="3" t="s">
        <v>37</v>
      </c>
      <c r="E14" s="3" t="s">
        <v>14</v>
      </c>
      <c r="F14" s="222">
        <v>6</v>
      </c>
      <c r="G14" s="223">
        <v>1</v>
      </c>
      <c r="H14" s="224"/>
      <c r="I14" s="79">
        <v>0</v>
      </c>
      <c r="J14" s="79">
        <v>0</v>
      </c>
      <c r="K14" s="79">
        <v>0</v>
      </c>
      <c r="L14" s="74">
        <v>0</v>
      </c>
    </row>
    <row r="15" spans="2:12" ht="35.1" customHeight="1" thickBot="1" x14ac:dyDescent="0.25">
      <c r="B15" s="332"/>
      <c r="C15" s="1">
        <v>7</v>
      </c>
      <c r="D15" s="3" t="s">
        <v>12</v>
      </c>
      <c r="E15" s="3" t="s">
        <v>19</v>
      </c>
      <c r="F15" s="222">
        <v>6</v>
      </c>
      <c r="G15" s="223"/>
      <c r="H15" s="223"/>
      <c r="I15" s="79">
        <v>0</v>
      </c>
      <c r="J15" s="79">
        <v>0</v>
      </c>
      <c r="K15" s="79">
        <v>0</v>
      </c>
      <c r="L15" s="74">
        <v>0</v>
      </c>
    </row>
    <row r="16" spans="2:12" ht="35.1" customHeight="1" thickBot="1" x14ac:dyDescent="0.25">
      <c r="B16" s="332"/>
      <c r="C16" s="1">
        <v>8</v>
      </c>
      <c r="D16" s="3" t="s">
        <v>12</v>
      </c>
      <c r="E16" s="3" t="s">
        <v>15</v>
      </c>
      <c r="F16" s="222">
        <v>5</v>
      </c>
      <c r="G16" s="223"/>
      <c r="H16" s="223">
        <v>6</v>
      </c>
      <c r="I16" s="79">
        <v>0</v>
      </c>
      <c r="J16" s="79">
        <v>0</v>
      </c>
      <c r="K16" s="79">
        <v>0</v>
      </c>
      <c r="L16" s="74">
        <v>0</v>
      </c>
    </row>
    <row r="17" spans="2:12" ht="35.1" customHeight="1" thickBot="1" x14ac:dyDescent="0.25">
      <c r="B17" s="332"/>
      <c r="C17" s="1">
        <v>9</v>
      </c>
      <c r="D17" s="3" t="s">
        <v>12</v>
      </c>
      <c r="E17" s="3" t="s">
        <v>15</v>
      </c>
      <c r="F17" s="222">
        <v>6</v>
      </c>
      <c r="G17" s="223"/>
      <c r="H17" s="223">
        <v>13</v>
      </c>
      <c r="I17" s="79">
        <v>0</v>
      </c>
      <c r="J17" s="79">
        <v>0</v>
      </c>
      <c r="K17" s="79">
        <v>0</v>
      </c>
      <c r="L17" s="74">
        <v>0</v>
      </c>
    </row>
    <row r="18" spans="2:12" ht="35.1" customHeight="1" thickBot="1" x14ac:dyDescent="0.25">
      <c r="B18" s="332"/>
      <c r="C18" s="8">
        <v>10</v>
      </c>
      <c r="D18" s="6" t="s">
        <v>20</v>
      </c>
      <c r="E18" s="6" t="s">
        <v>15</v>
      </c>
      <c r="F18" s="225">
        <v>6</v>
      </c>
      <c r="G18" s="223"/>
      <c r="H18" s="226">
        <v>2</v>
      </c>
      <c r="I18" s="79">
        <v>0</v>
      </c>
      <c r="J18" s="79">
        <v>0</v>
      </c>
      <c r="K18" s="79">
        <v>0</v>
      </c>
      <c r="L18" s="74">
        <v>0</v>
      </c>
    </row>
    <row r="19" spans="2:12" ht="35.1" customHeight="1" thickBot="1" x14ac:dyDescent="0.25">
      <c r="B19" s="332"/>
      <c r="C19" s="8">
        <v>11</v>
      </c>
      <c r="D19" s="3" t="s">
        <v>29</v>
      </c>
      <c r="E19" s="6" t="s">
        <v>14</v>
      </c>
      <c r="F19" s="225">
        <v>6</v>
      </c>
      <c r="G19" s="223">
        <v>1</v>
      </c>
      <c r="H19" s="226"/>
      <c r="I19" s="79">
        <v>0</v>
      </c>
      <c r="J19" s="79">
        <v>0</v>
      </c>
      <c r="K19" s="79">
        <v>0</v>
      </c>
      <c r="L19" s="74">
        <v>0</v>
      </c>
    </row>
    <row r="20" spans="2:12" ht="35.1" customHeight="1" thickBot="1" x14ac:dyDescent="0.25">
      <c r="B20" s="332"/>
      <c r="C20" s="8">
        <v>12</v>
      </c>
      <c r="D20" s="9" t="s">
        <v>12</v>
      </c>
      <c r="E20" s="50" t="s">
        <v>19</v>
      </c>
      <c r="F20" s="227">
        <v>5</v>
      </c>
      <c r="G20" s="228"/>
      <c r="H20" s="229">
        <v>1</v>
      </c>
      <c r="I20" s="79">
        <v>0</v>
      </c>
      <c r="J20" s="79">
        <v>0</v>
      </c>
      <c r="K20" s="79">
        <v>0</v>
      </c>
      <c r="L20" s="74">
        <v>0</v>
      </c>
    </row>
    <row r="21" spans="2:12" ht="35.1" customHeight="1" thickBot="1" x14ac:dyDescent="0.25">
      <c r="B21" s="332"/>
      <c r="C21" s="76">
        <v>13</v>
      </c>
      <c r="D21" s="78" t="s">
        <v>43</v>
      </c>
      <c r="E21" s="83" t="s">
        <v>15</v>
      </c>
      <c r="F21" s="230">
        <v>5</v>
      </c>
      <c r="G21" s="231"/>
      <c r="H21" s="232">
        <v>2</v>
      </c>
      <c r="I21" s="79">
        <v>0</v>
      </c>
      <c r="J21" s="79">
        <v>0</v>
      </c>
      <c r="K21" s="79">
        <v>0</v>
      </c>
      <c r="L21" s="74">
        <v>0</v>
      </c>
    </row>
    <row r="22" spans="2:12" ht="35.1" customHeight="1" thickBot="1" x14ac:dyDescent="0.25">
      <c r="B22" s="333"/>
      <c r="C22" s="75">
        <v>14</v>
      </c>
      <c r="D22" s="84" t="s">
        <v>43</v>
      </c>
      <c r="E22" s="83" t="s">
        <v>15</v>
      </c>
      <c r="F22" s="230">
        <v>6</v>
      </c>
      <c r="G22" s="231"/>
      <c r="H22" s="232">
        <v>4</v>
      </c>
      <c r="I22" s="79">
        <v>0</v>
      </c>
      <c r="J22" s="79">
        <v>0</v>
      </c>
      <c r="K22" s="79">
        <v>0</v>
      </c>
      <c r="L22" s="74">
        <v>0</v>
      </c>
    </row>
    <row r="23" spans="2:12" ht="35.1" customHeight="1" thickBot="1" x14ac:dyDescent="0.3">
      <c r="B23" s="233"/>
      <c r="C23" s="315" t="s">
        <v>31</v>
      </c>
      <c r="D23" s="316"/>
      <c r="E23" s="316"/>
      <c r="F23" s="317"/>
      <c r="G23" s="95">
        <f>SUM(G9:G22)</f>
        <v>58</v>
      </c>
      <c r="H23" s="95">
        <f>SUM(H9:H22)</f>
        <v>28</v>
      </c>
      <c r="I23" s="95"/>
      <c r="J23" s="96"/>
      <c r="K23" s="96">
        <v>0</v>
      </c>
      <c r="L23" s="96">
        <v>0</v>
      </c>
    </row>
    <row r="24" spans="2:12" ht="44.25" customHeight="1" thickBot="1" x14ac:dyDescent="0.3">
      <c r="B24" s="233"/>
      <c r="C24" s="315" t="s">
        <v>49</v>
      </c>
      <c r="D24" s="316"/>
      <c r="E24" s="316"/>
      <c r="F24" s="316"/>
      <c r="G24" s="316"/>
      <c r="H24" s="316"/>
      <c r="I24" s="316"/>
      <c r="J24" s="317"/>
      <c r="K24" s="96">
        <v>0</v>
      </c>
      <c r="L24" s="96">
        <v>0</v>
      </c>
    </row>
    <row r="25" spans="2:12" ht="12.75" customHeight="1" x14ac:dyDescent="0.25"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</row>
    <row r="26" spans="2:12" ht="12.75" customHeight="1" thickBot="1" x14ac:dyDescent="0.3">
      <c r="B26" s="330"/>
      <c r="C26" s="330"/>
      <c r="D26" s="330"/>
      <c r="E26" s="330"/>
      <c r="F26" s="330"/>
      <c r="G26" s="330"/>
      <c r="H26" s="330"/>
      <c r="I26" s="234"/>
      <c r="J26" s="235"/>
      <c r="K26" s="236"/>
      <c r="L26" s="236"/>
    </row>
    <row r="27" spans="2:12" ht="24.75" customHeight="1" thickBot="1" x14ac:dyDescent="0.25">
      <c r="B27" s="237"/>
      <c r="C27" s="315" t="s">
        <v>57</v>
      </c>
      <c r="D27" s="316"/>
      <c r="E27" s="316"/>
      <c r="F27" s="316"/>
      <c r="G27" s="316"/>
      <c r="H27" s="316"/>
      <c r="I27" s="316"/>
      <c r="J27" s="317"/>
      <c r="K27" s="318" t="s">
        <v>50</v>
      </c>
      <c r="L27" s="319"/>
    </row>
    <row r="31" spans="2:12" ht="32.25" customHeight="1" x14ac:dyDescent="0.25">
      <c r="C31" s="320" t="s">
        <v>53</v>
      </c>
      <c r="D31" s="320"/>
      <c r="E31" s="320"/>
      <c r="F31" s="320"/>
      <c r="G31" s="320"/>
      <c r="H31" s="320"/>
      <c r="I31" s="320"/>
      <c r="J31" s="320"/>
      <c r="K31" s="320"/>
      <c r="L31" s="320"/>
    </row>
  </sheetData>
  <mergeCells count="12">
    <mergeCell ref="C27:J27"/>
    <mergeCell ref="K27:L27"/>
    <mergeCell ref="C31:L31"/>
    <mergeCell ref="C23:F23"/>
    <mergeCell ref="C2:L2"/>
    <mergeCell ref="C3:H3"/>
    <mergeCell ref="C7:L7"/>
    <mergeCell ref="C6:L6"/>
    <mergeCell ref="B26:H26"/>
    <mergeCell ref="B9:B22"/>
    <mergeCell ref="C4:L4"/>
    <mergeCell ref="C24:J24"/>
  </mergeCells>
  <pageMargins left="0.51181102362204722" right="0.51181102362204722" top="0.78740157480314965" bottom="0.78740157480314965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showGridLines="0" view="pageBreakPreview" topLeftCell="A19" zoomScaleNormal="100" zoomScaleSheetLayoutView="100" workbookViewId="0">
      <selection activeCell="C42" sqref="C42:L42"/>
    </sheetView>
  </sheetViews>
  <sheetFormatPr defaultRowHeight="12.75" x14ac:dyDescent="0.2"/>
  <cols>
    <col min="1" max="1" width="5.140625" style="51" customWidth="1"/>
    <col min="2" max="2" width="6.85546875" style="51" customWidth="1"/>
    <col min="3" max="3" width="8.28515625" style="51" customWidth="1"/>
    <col min="4" max="4" width="27.5703125" style="51" customWidth="1"/>
    <col min="5" max="5" width="23.140625" style="51" customWidth="1"/>
    <col min="6" max="6" width="9.7109375" style="51" customWidth="1"/>
    <col min="7" max="7" width="12.5703125" style="51" customWidth="1"/>
    <col min="8" max="8" width="13.140625" style="51" customWidth="1"/>
    <col min="9" max="9" width="18.42578125" style="51" customWidth="1"/>
    <col min="10" max="10" width="16.85546875" style="51" customWidth="1"/>
    <col min="11" max="11" width="18.7109375" style="51" customWidth="1"/>
    <col min="12" max="12" width="21.7109375" style="51" customWidth="1"/>
    <col min="13" max="16384" width="9.140625" style="51"/>
  </cols>
  <sheetData>
    <row r="1" spans="1:13" ht="12.75" customHeight="1" thickBot="1" x14ac:dyDescent="0.25">
      <c r="A1" s="55"/>
      <c r="B1" s="57"/>
      <c r="C1" s="58"/>
      <c r="D1" s="58"/>
      <c r="E1" s="58"/>
      <c r="F1" s="58"/>
      <c r="G1" s="59"/>
      <c r="H1" s="60"/>
      <c r="I1" s="60"/>
      <c r="J1" s="55"/>
      <c r="K1" s="55"/>
      <c r="L1" s="55"/>
      <c r="M1" s="55"/>
    </row>
    <row r="2" spans="1:13" ht="35.1" customHeight="1" thickBot="1" x14ac:dyDescent="0.25">
      <c r="A2" s="55"/>
      <c r="B2" s="57"/>
      <c r="C2" s="339" t="s">
        <v>47</v>
      </c>
      <c r="D2" s="340"/>
      <c r="E2" s="340"/>
      <c r="F2" s="340"/>
      <c r="G2" s="340"/>
      <c r="H2" s="340"/>
      <c r="I2" s="340"/>
      <c r="J2" s="340"/>
      <c r="K2" s="340"/>
      <c r="L2" s="341"/>
      <c r="M2" s="55"/>
    </row>
    <row r="3" spans="1:13" ht="12.75" customHeight="1" x14ac:dyDescent="0.2">
      <c r="A3" s="55"/>
      <c r="B3" s="57"/>
      <c r="C3" s="342"/>
      <c r="D3" s="342"/>
      <c r="E3" s="342"/>
      <c r="F3" s="342"/>
      <c r="G3" s="342"/>
      <c r="H3" s="342"/>
      <c r="I3" s="342"/>
      <c r="J3" s="342"/>
      <c r="K3" s="342"/>
      <c r="L3" s="55"/>
      <c r="M3" s="55"/>
    </row>
    <row r="4" spans="1:13" ht="19.5" customHeight="1" x14ac:dyDescent="0.2">
      <c r="A4" s="55"/>
      <c r="B4" s="57"/>
      <c r="C4" s="352" t="s">
        <v>55</v>
      </c>
      <c r="D4" s="352"/>
      <c r="E4" s="352"/>
      <c r="F4" s="352"/>
      <c r="G4" s="352"/>
      <c r="H4" s="352"/>
      <c r="I4" s="352"/>
      <c r="J4" s="352"/>
      <c r="K4" s="352"/>
      <c r="L4" s="352"/>
      <c r="M4" s="55"/>
    </row>
    <row r="5" spans="1:13" ht="22.5" customHeight="1" thickBot="1" x14ac:dyDescent="0.25">
      <c r="A5" s="55"/>
      <c r="B5" s="57"/>
      <c r="C5" s="88"/>
      <c r="D5" s="88"/>
      <c r="E5" s="88"/>
      <c r="F5" s="88"/>
      <c r="G5" s="88"/>
      <c r="H5" s="88"/>
      <c r="I5" s="88"/>
      <c r="J5" s="88"/>
      <c r="K5" s="88"/>
      <c r="L5" s="55"/>
      <c r="M5" s="55"/>
    </row>
    <row r="6" spans="1:13" ht="51" customHeight="1" thickBot="1" x14ac:dyDescent="0.25">
      <c r="A6" s="55"/>
      <c r="B6" s="57"/>
      <c r="C6" s="343" t="s">
        <v>38</v>
      </c>
      <c r="D6" s="344"/>
      <c r="E6" s="344"/>
      <c r="F6" s="344"/>
      <c r="G6" s="344"/>
      <c r="H6" s="344"/>
      <c r="I6" s="344"/>
      <c r="J6" s="344"/>
      <c r="K6" s="344"/>
      <c r="L6" s="345"/>
      <c r="M6" s="55"/>
    </row>
    <row r="7" spans="1:13" ht="35.1" customHeight="1" thickBot="1" x14ac:dyDescent="0.25">
      <c r="A7" s="55"/>
      <c r="B7" s="57"/>
      <c r="C7" s="356" t="s">
        <v>56</v>
      </c>
      <c r="D7" s="357"/>
      <c r="E7" s="357"/>
      <c r="F7" s="357"/>
      <c r="G7" s="357"/>
      <c r="H7" s="357"/>
      <c r="I7" s="357"/>
      <c r="J7" s="357"/>
      <c r="K7" s="357"/>
      <c r="L7" s="357"/>
      <c r="M7" s="55"/>
    </row>
    <row r="8" spans="1:13" ht="66.75" customHeight="1" thickBot="1" x14ac:dyDescent="0.25">
      <c r="A8" s="55"/>
      <c r="B8" s="57"/>
      <c r="C8" s="61" t="s">
        <v>1</v>
      </c>
      <c r="D8" s="62" t="s">
        <v>2</v>
      </c>
      <c r="E8" s="62" t="s">
        <v>3</v>
      </c>
      <c r="F8" s="62" t="s">
        <v>4</v>
      </c>
      <c r="G8" s="62" t="s">
        <v>5</v>
      </c>
      <c r="H8" s="62" t="s">
        <v>6</v>
      </c>
      <c r="I8" s="32" t="s">
        <v>7</v>
      </c>
      <c r="J8" s="32" t="s">
        <v>8</v>
      </c>
      <c r="K8" s="32" t="s">
        <v>9</v>
      </c>
      <c r="L8" s="32" t="s">
        <v>35</v>
      </c>
      <c r="M8" s="55"/>
    </row>
    <row r="9" spans="1:13" ht="35.1" customHeight="1" thickBot="1" x14ac:dyDescent="0.25">
      <c r="A9" s="55"/>
      <c r="B9" s="349" t="s">
        <v>27</v>
      </c>
      <c r="C9" s="63">
        <v>1</v>
      </c>
      <c r="D9" s="64" t="s">
        <v>12</v>
      </c>
      <c r="E9" s="64" t="s">
        <v>13</v>
      </c>
      <c r="F9" s="238">
        <v>5</v>
      </c>
      <c r="G9" s="239">
        <v>7</v>
      </c>
      <c r="H9" s="240"/>
      <c r="I9" s="65">
        <v>0</v>
      </c>
      <c r="J9" s="65">
        <v>0</v>
      </c>
      <c r="K9" s="65">
        <v>0</v>
      </c>
      <c r="L9" s="65">
        <v>0</v>
      </c>
      <c r="M9" s="55"/>
    </row>
    <row r="10" spans="1:13" ht="35.1" customHeight="1" thickBot="1" x14ac:dyDescent="0.25">
      <c r="A10" s="55"/>
      <c r="B10" s="350"/>
      <c r="C10" s="63">
        <v>2</v>
      </c>
      <c r="D10" s="64" t="s">
        <v>12</v>
      </c>
      <c r="E10" s="64" t="s">
        <v>13</v>
      </c>
      <c r="F10" s="238">
        <v>6</v>
      </c>
      <c r="G10" s="239">
        <v>3</v>
      </c>
      <c r="H10" s="240"/>
      <c r="I10" s="65">
        <v>0</v>
      </c>
      <c r="J10" s="65">
        <v>0</v>
      </c>
      <c r="K10" s="65">
        <v>0</v>
      </c>
      <c r="L10" s="65">
        <v>0</v>
      </c>
      <c r="M10" s="55"/>
    </row>
    <row r="11" spans="1:13" ht="35.1" customHeight="1" thickBot="1" x14ac:dyDescent="0.25">
      <c r="A11" s="55"/>
      <c r="B11" s="350"/>
      <c r="C11" s="63">
        <v>3</v>
      </c>
      <c r="D11" s="64" t="s">
        <v>12</v>
      </c>
      <c r="E11" s="64" t="s">
        <v>14</v>
      </c>
      <c r="F11" s="238">
        <v>6</v>
      </c>
      <c r="G11" s="239">
        <v>15</v>
      </c>
      <c r="H11" s="240"/>
      <c r="I11" s="65">
        <v>0</v>
      </c>
      <c r="J11" s="65">
        <v>0</v>
      </c>
      <c r="K11" s="65">
        <v>0</v>
      </c>
      <c r="L11" s="65">
        <v>0</v>
      </c>
      <c r="M11" s="55"/>
    </row>
    <row r="12" spans="1:13" ht="35.1" customHeight="1" thickBot="1" x14ac:dyDescent="0.25">
      <c r="A12" s="55"/>
      <c r="B12" s="350"/>
      <c r="C12" s="63">
        <v>4</v>
      </c>
      <c r="D12" s="64" t="s">
        <v>21</v>
      </c>
      <c r="E12" s="64" t="s">
        <v>13</v>
      </c>
      <c r="F12" s="238">
        <v>5</v>
      </c>
      <c r="G12" s="239">
        <v>4</v>
      </c>
      <c r="H12" s="240"/>
      <c r="I12" s="65">
        <v>0</v>
      </c>
      <c r="J12" s="65">
        <v>0</v>
      </c>
      <c r="K12" s="65">
        <v>0</v>
      </c>
      <c r="L12" s="65">
        <v>0</v>
      </c>
      <c r="M12" s="55"/>
    </row>
    <row r="13" spans="1:13" ht="35.1" customHeight="1" thickBot="1" x14ac:dyDescent="0.25">
      <c r="A13" s="55"/>
      <c r="B13" s="350"/>
      <c r="C13" s="63">
        <v>5</v>
      </c>
      <c r="D13" s="64" t="s">
        <v>21</v>
      </c>
      <c r="E13" s="64" t="s">
        <v>33</v>
      </c>
      <c r="F13" s="238">
        <v>6</v>
      </c>
      <c r="G13" s="239">
        <v>2</v>
      </c>
      <c r="H13" s="240"/>
      <c r="I13" s="65">
        <v>0</v>
      </c>
      <c r="J13" s="65">
        <v>0</v>
      </c>
      <c r="K13" s="65">
        <v>0</v>
      </c>
      <c r="L13" s="65">
        <v>0</v>
      </c>
      <c r="M13" s="55"/>
    </row>
    <row r="14" spans="1:13" ht="35.1" customHeight="1" thickBot="1" x14ac:dyDescent="0.25">
      <c r="A14" s="55"/>
      <c r="B14" s="350"/>
      <c r="C14" s="63">
        <v>6</v>
      </c>
      <c r="D14" s="64" t="s">
        <v>22</v>
      </c>
      <c r="E14" s="64" t="s">
        <v>13</v>
      </c>
      <c r="F14" s="238">
        <v>5</v>
      </c>
      <c r="G14" s="239">
        <v>4</v>
      </c>
      <c r="H14" s="240"/>
      <c r="I14" s="65">
        <v>0</v>
      </c>
      <c r="J14" s="65">
        <v>0</v>
      </c>
      <c r="K14" s="65">
        <v>0</v>
      </c>
      <c r="L14" s="65">
        <v>0</v>
      </c>
      <c r="M14" s="55"/>
    </row>
    <row r="15" spans="1:13" ht="35.1" customHeight="1" thickBot="1" x14ac:dyDescent="0.25">
      <c r="A15" s="55"/>
      <c r="B15" s="350"/>
      <c r="C15" s="63">
        <v>7</v>
      </c>
      <c r="D15" s="64" t="s">
        <v>22</v>
      </c>
      <c r="E15" s="64" t="s">
        <v>14</v>
      </c>
      <c r="F15" s="238">
        <v>6</v>
      </c>
      <c r="G15" s="239"/>
      <c r="H15" s="240"/>
      <c r="I15" s="65">
        <v>0</v>
      </c>
      <c r="J15" s="65">
        <v>0</v>
      </c>
      <c r="K15" s="65">
        <v>0</v>
      </c>
      <c r="L15" s="65">
        <v>0</v>
      </c>
      <c r="M15" s="55"/>
    </row>
    <row r="16" spans="1:13" ht="35.1" customHeight="1" thickBot="1" x14ac:dyDescent="0.25">
      <c r="A16" s="55"/>
      <c r="B16" s="350"/>
      <c r="C16" s="63">
        <v>8</v>
      </c>
      <c r="D16" s="64" t="s">
        <v>23</v>
      </c>
      <c r="E16" s="64" t="s">
        <v>19</v>
      </c>
      <c r="F16" s="238">
        <v>5</v>
      </c>
      <c r="G16" s="239"/>
      <c r="H16" s="240"/>
      <c r="I16" s="65">
        <v>0</v>
      </c>
      <c r="J16" s="65">
        <v>0</v>
      </c>
      <c r="K16" s="65">
        <v>0</v>
      </c>
      <c r="L16" s="65">
        <v>0</v>
      </c>
      <c r="M16" s="55"/>
    </row>
    <row r="17" spans="1:13" ht="35.1" customHeight="1" thickBot="1" x14ac:dyDescent="0.25">
      <c r="A17" s="55"/>
      <c r="B17" s="350"/>
      <c r="C17" s="63">
        <v>9</v>
      </c>
      <c r="D17" s="64" t="s">
        <v>25</v>
      </c>
      <c r="E17" s="64" t="s">
        <v>19</v>
      </c>
      <c r="F17" s="238">
        <v>5</v>
      </c>
      <c r="G17" s="239"/>
      <c r="H17" s="240"/>
      <c r="I17" s="65">
        <v>0</v>
      </c>
      <c r="J17" s="65">
        <v>0</v>
      </c>
      <c r="K17" s="65">
        <v>0</v>
      </c>
      <c r="L17" s="65">
        <v>0</v>
      </c>
      <c r="M17" s="55"/>
    </row>
    <row r="18" spans="1:13" ht="35.1" customHeight="1" thickBot="1" x14ac:dyDescent="0.25">
      <c r="A18" s="55"/>
      <c r="B18" s="350"/>
      <c r="C18" s="63">
        <v>10</v>
      </c>
      <c r="D18" s="64" t="s">
        <v>26</v>
      </c>
      <c r="E18" s="64" t="s">
        <v>15</v>
      </c>
      <c r="F18" s="238">
        <v>6</v>
      </c>
      <c r="G18" s="239"/>
      <c r="H18" s="240"/>
      <c r="I18" s="65">
        <v>0</v>
      </c>
      <c r="J18" s="65">
        <v>0</v>
      </c>
      <c r="K18" s="65">
        <v>0</v>
      </c>
      <c r="L18" s="65">
        <v>0</v>
      </c>
      <c r="M18" s="55"/>
    </row>
    <row r="19" spans="1:13" ht="35.1" customHeight="1" thickBot="1" x14ac:dyDescent="0.25">
      <c r="A19" s="55"/>
      <c r="B19" s="350"/>
      <c r="C19" s="63">
        <v>11</v>
      </c>
      <c r="D19" s="64" t="s">
        <v>28</v>
      </c>
      <c r="E19" s="64" t="s">
        <v>13</v>
      </c>
      <c r="F19" s="238">
        <v>5</v>
      </c>
      <c r="G19" s="239"/>
      <c r="H19" s="240"/>
      <c r="I19" s="65">
        <v>0</v>
      </c>
      <c r="J19" s="65">
        <v>0</v>
      </c>
      <c r="K19" s="65">
        <v>0</v>
      </c>
      <c r="L19" s="65">
        <v>0</v>
      </c>
      <c r="M19" s="55"/>
    </row>
    <row r="20" spans="1:13" ht="35.1" customHeight="1" thickBot="1" x14ac:dyDescent="0.25">
      <c r="A20" s="55"/>
      <c r="B20" s="350"/>
      <c r="C20" s="63">
        <v>12</v>
      </c>
      <c r="D20" s="64" t="s">
        <v>28</v>
      </c>
      <c r="E20" s="64" t="s">
        <v>13</v>
      </c>
      <c r="F20" s="238">
        <v>6</v>
      </c>
      <c r="G20" s="239"/>
      <c r="H20" s="240"/>
      <c r="I20" s="65">
        <v>0</v>
      </c>
      <c r="J20" s="65">
        <v>0</v>
      </c>
      <c r="K20" s="65">
        <v>0</v>
      </c>
      <c r="L20" s="65">
        <v>0</v>
      </c>
      <c r="M20" s="55"/>
    </row>
    <row r="21" spans="1:13" ht="35.1" customHeight="1" thickBot="1" x14ac:dyDescent="0.25">
      <c r="A21" s="55"/>
      <c r="B21" s="350"/>
      <c r="C21" s="63">
        <v>13</v>
      </c>
      <c r="D21" s="64" t="s">
        <v>28</v>
      </c>
      <c r="E21" s="64" t="s">
        <v>14</v>
      </c>
      <c r="F21" s="238">
        <v>6</v>
      </c>
      <c r="G21" s="239"/>
      <c r="H21" s="240"/>
      <c r="I21" s="65">
        <v>0</v>
      </c>
      <c r="J21" s="65">
        <v>0</v>
      </c>
      <c r="K21" s="65">
        <v>0</v>
      </c>
      <c r="L21" s="65">
        <v>0</v>
      </c>
      <c r="M21" s="55"/>
    </row>
    <row r="22" spans="1:13" ht="35.1" customHeight="1" thickBot="1" x14ac:dyDescent="0.25">
      <c r="A22" s="55"/>
      <c r="B22" s="350"/>
      <c r="C22" s="63">
        <v>14</v>
      </c>
      <c r="D22" s="64" t="s">
        <v>28</v>
      </c>
      <c r="E22" s="64" t="s">
        <v>15</v>
      </c>
      <c r="F22" s="238">
        <v>6</v>
      </c>
      <c r="G22" s="239">
        <v>1</v>
      </c>
      <c r="H22" s="240">
        <v>1</v>
      </c>
      <c r="I22" s="65">
        <v>0</v>
      </c>
      <c r="J22" s="65">
        <v>0</v>
      </c>
      <c r="K22" s="65">
        <v>0</v>
      </c>
      <c r="L22" s="65">
        <v>0</v>
      </c>
      <c r="M22" s="55"/>
    </row>
    <row r="23" spans="1:13" ht="35.1" customHeight="1" thickBot="1" x14ac:dyDescent="0.25">
      <c r="A23" s="55"/>
      <c r="B23" s="350"/>
      <c r="C23" s="63">
        <v>15</v>
      </c>
      <c r="D23" s="64" t="s">
        <v>29</v>
      </c>
      <c r="E23" s="64" t="s">
        <v>14</v>
      </c>
      <c r="F23" s="238">
        <v>6</v>
      </c>
      <c r="G23" s="239"/>
      <c r="H23" s="240"/>
      <c r="I23" s="65">
        <v>0</v>
      </c>
      <c r="J23" s="65">
        <v>0</v>
      </c>
      <c r="K23" s="65">
        <v>0</v>
      </c>
      <c r="L23" s="65">
        <v>0</v>
      </c>
      <c r="M23" s="55"/>
    </row>
    <row r="24" spans="1:13" ht="35.1" customHeight="1" thickBot="1" x14ac:dyDescent="0.25">
      <c r="A24" s="55"/>
      <c r="B24" s="350"/>
      <c r="C24" s="63">
        <v>16</v>
      </c>
      <c r="D24" s="64" t="s">
        <v>30</v>
      </c>
      <c r="E24" s="64" t="s">
        <v>14</v>
      </c>
      <c r="F24" s="238">
        <v>6</v>
      </c>
      <c r="G24" s="239"/>
      <c r="H24" s="240"/>
      <c r="I24" s="65">
        <v>0</v>
      </c>
      <c r="J24" s="65">
        <v>0</v>
      </c>
      <c r="K24" s="65">
        <v>0</v>
      </c>
      <c r="L24" s="65">
        <v>0</v>
      </c>
      <c r="M24" s="55"/>
    </row>
    <row r="25" spans="1:13" ht="35.1" customHeight="1" thickBot="1" x14ac:dyDescent="0.25">
      <c r="A25" s="55"/>
      <c r="B25" s="350"/>
      <c r="C25" s="63">
        <v>17</v>
      </c>
      <c r="D25" s="64" t="s">
        <v>30</v>
      </c>
      <c r="E25" s="64" t="s">
        <v>15</v>
      </c>
      <c r="F25" s="238">
        <v>6</v>
      </c>
      <c r="G25" s="239"/>
      <c r="H25" s="240"/>
      <c r="I25" s="65">
        <v>0</v>
      </c>
      <c r="J25" s="65">
        <v>0</v>
      </c>
      <c r="K25" s="65">
        <v>0</v>
      </c>
      <c r="L25" s="65">
        <v>0</v>
      </c>
      <c r="M25" s="55"/>
    </row>
    <row r="26" spans="1:13" ht="35.1" customHeight="1" thickBot="1" x14ac:dyDescent="0.25">
      <c r="A26" s="55"/>
      <c r="B26" s="350"/>
      <c r="C26" s="63">
        <v>18</v>
      </c>
      <c r="D26" s="64" t="s">
        <v>12</v>
      </c>
      <c r="E26" s="64" t="s">
        <v>19</v>
      </c>
      <c r="F26" s="238">
        <v>5</v>
      </c>
      <c r="G26" s="239"/>
      <c r="H26" s="240">
        <v>2</v>
      </c>
      <c r="I26" s="65">
        <v>0</v>
      </c>
      <c r="J26" s="65">
        <v>0</v>
      </c>
      <c r="K26" s="65">
        <v>0</v>
      </c>
      <c r="L26" s="65">
        <v>0</v>
      </c>
      <c r="M26" s="55"/>
    </row>
    <row r="27" spans="1:13" ht="35.1" customHeight="1" thickBot="1" x14ac:dyDescent="0.25">
      <c r="A27" s="55"/>
      <c r="B27" s="350"/>
      <c r="C27" s="63">
        <v>19</v>
      </c>
      <c r="D27" s="64" t="s">
        <v>12</v>
      </c>
      <c r="E27" s="64" t="s">
        <v>19</v>
      </c>
      <c r="F27" s="238">
        <v>6</v>
      </c>
      <c r="G27" s="239"/>
      <c r="H27" s="240">
        <v>2</v>
      </c>
      <c r="I27" s="65">
        <v>0</v>
      </c>
      <c r="J27" s="65">
        <v>0</v>
      </c>
      <c r="K27" s="65">
        <v>0</v>
      </c>
      <c r="L27" s="65">
        <v>0</v>
      </c>
      <c r="M27" s="55"/>
    </row>
    <row r="28" spans="1:13" ht="35.1" customHeight="1" thickBot="1" x14ac:dyDescent="0.25">
      <c r="A28" s="55"/>
      <c r="B28" s="350"/>
      <c r="C28" s="63">
        <v>20</v>
      </c>
      <c r="D28" s="64" t="s">
        <v>12</v>
      </c>
      <c r="E28" s="64" t="s">
        <v>15</v>
      </c>
      <c r="F28" s="238">
        <v>5</v>
      </c>
      <c r="G28" s="239"/>
      <c r="H28" s="240">
        <v>2</v>
      </c>
      <c r="I28" s="65">
        <v>0</v>
      </c>
      <c r="J28" s="65">
        <v>0</v>
      </c>
      <c r="K28" s="65">
        <v>0</v>
      </c>
      <c r="L28" s="65">
        <v>0</v>
      </c>
      <c r="M28" s="55"/>
    </row>
    <row r="29" spans="1:13" ht="35.1" customHeight="1" thickBot="1" x14ac:dyDescent="0.25">
      <c r="A29" s="55"/>
      <c r="B29" s="350"/>
      <c r="C29" s="63">
        <v>21</v>
      </c>
      <c r="D29" s="64" t="s">
        <v>12</v>
      </c>
      <c r="E29" s="64" t="s">
        <v>15</v>
      </c>
      <c r="F29" s="238">
        <v>6</v>
      </c>
      <c r="G29" s="239"/>
      <c r="H29" s="240">
        <v>13</v>
      </c>
      <c r="I29" s="65">
        <v>0</v>
      </c>
      <c r="J29" s="65">
        <v>0</v>
      </c>
      <c r="K29" s="65">
        <v>0</v>
      </c>
      <c r="L29" s="65">
        <v>0</v>
      </c>
      <c r="M29" s="55"/>
    </row>
    <row r="30" spans="1:13" ht="35.1" customHeight="1" thickBot="1" x14ac:dyDescent="0.25">
      <c r="A30" s="55"/>
      <c r="B30" s="350"/>
      <c r="C30" s="63">
        <v>22</v>
      </c>
      <c r="D30" s="64" t="s">
        <v>12</v>
      </c>
      <c r="E30" s="64" t="s">
        <v>39</v>
      </c>
      <c r="F30" s="238">
        <v>6</v>
      </c>
      <c r="G30" s="239"/>
      <c r="H30" s="240"/>
      <c r="I30" s="65">
        <v>0</v>
      </c>
      <c r="J30" s="65">
        <v>0</v>
      </c>
      <c r="K30" s="65">
        <v>0</v>
      </c>
      <c r="L30" s="65">
        <v>0</v>
      </c>
      <c r="M30" s="55"/>
    </row>
    <row r="31" spans="1:13" ht="35.1" customHeight="1" thickBot="1" x14ac:dyDescent="0.25">
      <c r="A31" s="55"/>
      <c r="B31" s="350"/>
      <c r="C31" s="63">
        <v>23</v>
      </c>
      <c r="D31" s="64" t="s">
        <v>12</v>
      </c>
      <c r="E31" s="64" t="s">
        <v>40</v>
      </c>
      <c r="F31" s="238">
        <v>6</v>
      </c>
      <c r="G31" s="239"/>
      <c r="H31" s="240"/>
      <c r="I31" s="65">
        <v>0</v>
      </c>
      <c r="J31" s="65">
        <v>0</v>
      </c>
      <c r="K31" s="65">
        <v>0</v>
      </c>
      <c r="L31" s="65">
        <v>0</v>
      </c>
      <c r="M31" s="55"/>
    </row>
    <row r="32" spans="1:13" ht="35.1" customHeight="1" thickBot="1" x14ac:dyDescent="0.25">
      <c r="A32" s="55"/>
      <c r="B32" s="350"/>
      <c r="C32" s="63">
        <v>24</v>
      </c>
      <c r="D32" s="64" t="s">
        <v>20</v>
      </c>
      <c r="E32" s="64" t="s">
        <v>19</v>
      </c>
      <c r="F32" s="238">
        <v>5</v>
      </c>
      <c r="G32" s="239"/>
      <c r="H32" s="240">
        <v>1</v>
      </c>
      <c r="I32" s="65">
        <v>0</v>
      </c>
      <c r="J32" s="65">
        <v>0</v>
      </c>
      <c r="K32" s="65">
        <v>0</v>
      </c>
      <c r="L32" s="65">
        <v>0</v>
      </c>
      <c r="M32" s="55"/>
    </row>
    <row r="33" spans="1:13" ht="35.1" customHeight="1" thickBot="1" x14ac:dyDescent="0.25">
      <c r="A33" s="55"/>
      <c r="B33" s="350"/>
      <c r="C33" s="63">
        <v>25</v>
      </c>
      <c r="D33" s="64" t="s">
        <v>20</v>
      </c>
      <c r="E33" s="64" t="s">
        <v>15</v>
      </c>
      <c r="F33" s="238">
        <v>5</v>
      </c>
      <c r="G33" s="239"/>
      <c r="H33" s="240"/>
      <c r="I33" s="65">
        <v>0</v>
      </c>
      <c r="J33" s="65">
        <v>0</v>
      </c>
      <c r="K33" s="65">
        <v>0</v>
      </c>
      <c r="L33" s="65">
        <v>0</v>
      </c>
      <c r="M33" s="55"/>
    </row>
    <row r="34" spans="1:13" ht="35.1" customHeight="1" thickBot="1" x14ac:dyDescent="0.25">
      <c r="A34" s="55"/>
      <c r="B34" s="350"/>
      <c r="C34" s="63">
        <v>26</v>
      </c>
      <c r="D34" s="64" t="s">
        <v>20</v>
      </c>
      <c r="E34" s="64" t="s">
        <v>15</v>
      </c>
      <c r="F34" s="238">
        <v>6</v>
      </c>
      <c r="G34" s="239"/>
      <c r="H34" s="240">
        <v>2</v>
      </c>
      <c r="I34" s="65">
        <v>0</v>
      </c>
      <c r="J34" s="65">
        <v>0</v>
      </c>
      <c r="K34" s="65">
        <v>0</v>
      </c>
      <c r="L34" s="65">
        <v>0</v>
      </c>
      <c r="M34" s="55"/>
    </row>
    <row r="35" spans="1:13" ht="35.1" customHeight="1" thickBot="1" x14ac:dyDescent="0.25">
      <c r="A35" s="55"/>
      <c r="B35" s="350"/>
      <c r="C35" s="63">
        <v>27</v>
      </c>
      <c r="D35" s="64" t="s">
        <v>23</v>
      </c>
      <c r="E35" s="64" t="s">
        <v>15</v>
      </c>
      <c r="F35" s="238">
        <v>6</v>
      </c>
      <c r="G35" s="239"/>
      <c r="H35" s="240"/>
      <c r="I35" s="65">
        <v>0</v>
      </c>
      <c r="J35" s="65">
        <v>0</v>
      </c>
      <c r="K35" s="65">
        <v>0</v>
      </c>
      <c r="L35" s="65">
        <v>0</v>
      </c>
      <c r="M35" s="55"/>
    </row>
    <row r="36" spans="1:13" ht="35.1" customHeight="1" thickBot="1" x14ac:dyDescent="0.25">
      <c r="A36" s="55"/>
      <c r="B36" s="350"/>
      <c r="C36" s="63">
        <v>28</v>
      </c>
      <c r="D36" s="64" t="s">
        <v>24</v>
      </c>
      <c r="E36" s="64" t="s">
        <v>15</v>
      </c>
      <c r="F36" s="238">
        <v>6</v>
      </c>
      <c r="G36" s="239"/>
      <c r="H36" s="240"/>
      <c r="I36" s="65">
        <v>0</v>
      </c>
      <c r="J36" s="65">
        <v>0</v>
      </c>
      <c r="K36" s="65">
        <v>0</v>
      </c>
      <c r="L36" s="65">
        <v>0</v>
      </c>
      <c r="M36" s="55"/>
    </row>
    <row r="37" spans="1:13" ht="35.1" customHeight="1" thickBot="1" x14ac:dyDescent="0.25">
      <c r="A37" s="55"/>
      <c r="B37" s="351"/>
      <c r="C37" s="63">
        <v>29</v>
      </c>
      <c r="D37" s="64" t="s">
        <v>43</v>
      </c>
      <c r="E37" s="64" t="s">
        <v>15</v>
      </c>
      <c r="F37" s="238">
        <v>6</v>
      </c>
      <c r="G37" s="239"/>
      <c r="H37" s="240">
        <v>4</v>
      </c>
      <c r="I37" s="65">
        <v>0</v>
      </c>
      <c r="J37" s="65">
        <v>0</v>
      </c>
      <c r="K37" s="65">
        <v>0</v>
      </c>
      <c r="L37" s="65">
        <v>0</v>
      </c>
      <c r="M37" s="55"/>
    </row>
    <row r="38" spans="1:13" ht="35.1" customHeight="1" thickBot="1" x14ac:dyDescent="0.25">
      <c r="A38" s="55"/>
      <c r="B38" s="57"/>
      <c r="C38" s="336" t="s">
        <v>31</v>
      </c>
      <c r="D38" s="337"/>
      <c r="E38" s="337"/>
      <c r="F38" s="338"/>
      <c r="G38" s="97">
        <f>SUM(G9:G37)</f>
        <v>36</v>
      </c>
      <c r="H38" s="97">
        <f>SUM(H9:H37)</f>
        <v>27</v>
      </c>
      <c r="I38" s="241"/>
      <c r="J38" s="242"/>
      <c r="K38" s="243">
        <v>0</v>
      </c>
      <c r="L38" s="243">
        <v>0</v>
      </c>
      <c r="M38" s="55"/>
    </row>
    <row r="39" spans="1:13" ht="25.5" customHeight="1" thickBot="1" x14ac:dyDescent="0.25">
      <c r="A39" s="55"/>
      <c r="B39" s="57"/>
      <c r="C39" s="336" t="s">
        <v>49</v>
      </c>
      <c r="D39" s="337"/>
      <c r="E39" s="337"/>
      <c r="F39" s="337"/>
      <c r="G39" s="337"/>
      <c r="H39" s="337"/>
      <c r="I39" s="337"/>
      <c r="J39" s="338"/>
      <c r="K39" s="243">
        <v>0</v>
      </c>
      <c r="L39" s="243">
        <v>0</v>
      </c>
      <c r="M39" s="55"/>
    </row>
    <row r="40" spans="1:13" ht="12.75" customHeight="1" x14ac:dyDescent="0.2">
      <c r="A40" s="55"/>
      <c r="B40" s="57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ht="12.75" customHeight="1" x14ac:dyDescent="0.2">
      <c r="A41" s="55"/>
      <c r="B41" s="57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3" ht="35.1" customHeight="1" thickBot="1" x14ac:dyDescent="0.25">
      <c r="A42" s="55"/>
      <c r="B42" s="57"/>
      <c r="C42" s="356" t="s">
        <v>32</v>
      </c>
      <c r="D42" s="357"/>
      <c r="E42" s="357"/>
      <c r="F42" s="357"/>
      <c r="G42" s="357"/>
      <c r="H42" s="357"/>
      <c r="I42" s="357"/>
      <c r="J42" s="357"/>
      <c r="K42" s="357"/>
      <c r="L42" s="357"/>
      <c r="M42" s="55"/>
    </row>
    <row r="43" spans="1:13" ht="78" customHeight="1" thickBot="1" x14ac:dyDescent="0.25">
      <c r="A43" s="55"/>
      <c r="B43" s="57"/>
      <c r="C43" s="61" t="s">
        <v>1</v>
      </c>
      <c r="D43" s="62" t="s">
        <v>2</v>
      </c>
      <c r="E43" s="62" t="s">
        <v>3</v>
      </c>
      <c r="F43" s="62" t="s">
        <v>4</v>
      </c>
      <c r="G43" s="62" t="s">
        <v>5</v>
      </c>
      <c r="H43" s="62" t="s">
        <v>6</v>
      </c>
      <c r="I43" s="32" t="s">
        <v>7</v>
      </c>
      <c r="J43" s="32" t="s">
        <v>8</v>
      </c>
      <c r="K43" s="32" t="s">
        <v>9</v>
      </c>
      <c r="L43" s="32" t="s">
        <v>35</v>
      </c>
      <c r="M43" s="55"/>
    </row>
    <row r="44" spans="1:13" s="66" customFormat="1" ht="35.1" customHeight="1" thickBot="1" x14ac:dyDescent="0.25">
      <c r="A44" s="56"/>
      <c r="B44" s="346" t="s">
        <v>27</v>
      </c>
      <c r="C44" s="63">
        <v>1</v>
      </c>
      <c r="D44" s="64" t="s">
        <v>12</v>
      </c>
      <c r="E44" s="64" t="s">
        <v>13</v>
      </c>
      <c r="F44" s="238">
        <v>5</v>
      </c>
      <c r="G44" s="239">
        <v>8</v>
      </c>
      <c r="H44" s="239"/>
      <c r="I44" s="65">
        <v>0</v>
      </c>
      <c r="J44" s="65">
        <v>0</v>
      </c>
      <c r="K44" s="65">
        <v>0</v>
      </c>
      <c r="L44" s="65">
        <v>0</v>
      </c>
      <c r="M44" s="56"/>
    </row>
    <row r="45" spans="1:13" s="66" customFormat="1" ht="35.1" customHeight="1" thickBot="1" x14ac:dyDescent="0.25">
      <c r="A45" s="56"/>
      <c r="B45" s="347"/>
      <c r="C45" s="63">
        <v>2</v>
      </c>
      <c r="D45" s="64" t="s">
        <v>12</v>
      </c>
      <c r="E45" s="64" t="s">
        <v>13</v>
      </c>
      <c r="F45" s="238">
        <v>6</v>
      </c>
      <c r="G45" s="239"/>
      <c r="H45" s="239"/>
      <c r="I45" s="65">
        <v>0</v>
      </c>
      <c r="J45" s="65">
        <v>0</v>
      </c>
      <c r="K45" s="65">
        <v>0</v>
      </c>
      <c r="L45" s="65">
        <v>0</v>
      </c>
      <c r="M45" s="56"/>
    </row>
    <row r="46" spans="1:13" s="66" customFormat="1" ht="35.1" customHeight="1" thickBot="1" x14ac:dyDescent="0.25">
      <c r="A46" s="56"/>
      <c r="B46" s="347"/>
      <c r="C46" s="63">
        <v>3</v>
      </c>
      <c r="D46" s="64" t="s">
        <v>12</v>
      </c>
      <c r="E46" s="64" t="s">
        <v>14</v>
      </c>
      <c r="F46" s="238">
        <v>6</v>
      </c>
      <c r="G46" s="239"/>
      <c r="H46" s="239"/>
      <c r="I46" s="65">
        <v>0</v>
      </c>
      <c r="J46" s="65">
        <v>0</v>
      </c>
      <c r="K46" s="65">
        <v>0</v>
      </c>
      <c r="L46" s="65">
        <v>0</v>
      </c>
      <c r="M46" s="56"/>
    </row>
    <row r="47" spans="1:13" s="66" customFormat="1" ht="35.1" customHeight="1" thickBot="1" x14ac:dyDescent="0.25">
      <c r="A47" s="56"/>
      <c r="B47" s="347"/>
      <c r="C47" s="63">
        <v>4</v>
      </c>
      <c r="D47" s="64" t="s">
        <v>21</v>
      </c>
      <c r="E47" s="64" t="s">
        <v>13</v>
      </c>
      <c r="F47" s="238">
        <v>5</v>
      </c>
      <c r="G47" s="239"/>
      <c r="H47" s="239"/>
      <c r="I47" s="65">
        <v>0</v>
      </c>
      <c r="J47" s="65">
        <v>0</v>
      </c>
      <c r="K47" s="65">
        <v>0</v>
      </c>
      <c r="L47" s="65">
        <v>0</v>
      </c>
      <c r="M47" s="56"/>
    </row>
    <row r="48" spans="1:13" s="66" customFormat="1" ht="35.1" customHeight="1" thickBot="1" x14ac:dyDescent="0.25">
      <c r="A48" s="56"/>
      <c r="B48" s="347"/>
      <c r="C48" s="63">
        <v>5</v>
      </c>
      <c r="D48" s="64" t="s">
        <v>21</v>
      </c>
      <c r="E48" s="64" t="s">
        <v>14</v>
      </c>
      <c r="F48" s="238">
        <v>6</v>
      </c>
      <c r="G48" s="239">
        <v>1</v>
      </c>
      <c r="H48" s="239"/>
      <c r="I48" s="65">
        <v>0</v>
      </c>
      <c r="J48" s="65">
        <v>0</v>
      </c>
      <c r="K48" s="65">
        <v>0</v>
      </c>
      <c r="L48" s="65">
        <v>0</v>
      </c>
      <c r="M48" s="56"/>
    </row>
    <row r="49" spans="1:13" s="66" customFormat="1" ht="35.1" customHeight="1" thickBot="1" x14ac:dyDescent="0.25">
      <c r="A49" s="56"/>
      <c r="B49" s="347"/>
      <c r="C49" s="63">
        <v>6</v>
      </c>
      <c r="D49" s="64" t="s">
        <v>22</v>
      </c>
      <c r="E49" s="64" t="s">
        <v>13</v>
      </c>
      <c r="F49" s="238">
        <v>5</v>
      </c>
      <c r="G49" s="239"/>
      <c r="H49" s="239"/>
      <c r="I49" s="65">
        <v>0</v>
      </c>
      <c r="J49" s="65">
        <v>0</v>
      </c>
      <c r="K49" s="65">
        <v>0</v>
      </c>
      <c r="L49" s="65">
        <v>0</v>
      </c>
      <c r="M49" s="56"/>
    </row>
    <row r="50" spans="1:13" s="66" customFormat="1" ht="35.1" customHeight="1" thickBot="1" x14ac:dyDescent="0.25">
      <c r="A50" s="56"/>
      <c r="B50" s="347"/>
      <c r="C50" s="63">
        <v>7</v>
      </c>
      <c r="D50" s="64" t="s">
        <v>22</v>
      </c>
      <c r="E50" s="64" t="s">
        <v>14</v>
      </c>
      <c r="F50" s="238">
        <v>6</v>
      </c>
      <c r="G50" s="239"/>
      <c r="H50" s="239"/>
      <c r="I50" s="65">
        <v>0</v>
      </c>
      <c r="J50" s="65">
        <v>0</v>
      </c>
      <c r="K50" s="65">
        <v>0</v>
      </c>
      <c r="L50" s="65">
        <v>0</v>
      </c>
      <c r="M50" s="56"/>
    </row>
    <row r="51" spans="1:13" s="66" customFormat="1" ht="35.1" customHeight="1" thickBot="1" x14ac:dyDescent="0.25">
      <c r="A51" s="56"/>
      <c r="B51" s="347"/>
      <c r="C51" s="63">
        <v>8</v>
      </c>
      <c r="D51" s="64" t="s">
        <v>23</v>
      </c>
      <c r="E51" s="64" t="s">
        <v>19</v>
      </c>
      <c r="F51" s="238">
        <v>5</v>
      </c>
      <c r="G51" s="239"/>
      <c r="H51" s="239"/>
      <c r="I51" s="65">
        <v>0</v>
      </c>
      <c r="J51" s="65">
        <v>0</v>
      </c>
      <c r="K51" s="65">
        <v>0</v>
      </c>
      <c r="L51" s="65">
        <v>0</v>
      </c>
      <c r="M51" s="56"/>
    </row>
    <row r="52" spans="1:13" s="66" customFormat="1" ht="35.1" customHeight="1" thickBot="1" x14ac:dyDescent="0.25">
      <c r="A52" s="56"/>
      <c r="B52" s="347"/>
      <c r="C52" s="63">
        <v>9</v>
      </c>
      <c r="D52" s="64" t="s">
        <v>25</v>
      </c>
      <c r="E52" s="64" t="s">
        <v>19</v>
      </c>
      <c r="F52" s="238">
        <v>5</v>
      </c>
      <c r="G52" s="239"/>
      <c r="H52" s="239"/>
      <c r="I52" s="65">
        <v>0</v>
      </c>
      <c r="J52" s="65">
        <v>0</v>
      </c>
      <c r="K52" s="65">
        <v>0</v>
      </c>
      <c r="L52" s="65">
        <v>0</v>
      </c>
      <c r="M52" s="56"/>
    </row>
    <row r="53" spans="1:13" s="66" customFormat="1" ht="35.1" customHeight="1" thickBot="1" x14ac:dyDescent="0.25">
      <c r="A53" s="56"/>
      <c r="B53" s="347"/>
      <c r="C53" s="63">
        <v>10</v>
      </c>
      <c r="D53" s="64" t="s">
        <v>26</v>
      </c>
      <c r="E53" s="64" t="s">
        <v>15</v>
      </c>
      <c r="F53" s="238">
        <v>6</v>
      </c>
      <c r="G53" s="239"/>
      <c r="H53" s="239"/>
      <c r="I53" s="65">
        <v>0</v>
      </c>
      <c r="J53" s="65">
        <v>0</v>
      </c>
      <c r="K53" s="65">
        <v>0</v>
      </c>
      <c r="L53" s="65">
        <v>0</v>
      </c>
      <c r="M53" s="56"/>
    </row>
    <row r="54" spans="1:13" s="66" customFormat="1" ht="35.1" customHeight="1" thickBot="1" x14ac:dyDescent="0.25">
      <c r="A54" s="56"/>
      <c r="B54" s="347"/>
      <c r="C54" s="63">
        <v>11</v>
      </c>
      <c r="D54" s="64" t="s">
        <v>28</v>
      </c>
      <c r="E54" s="64" t="s">
        <v>13</v>
      </c>
      <c r="F54" s="238">
        <v>5</v>
      </c>
      <c r="G54" s="239"/>
      <c r="H54" s="239"/>
      <c r="I54" s="65">
        <v>0</v>
      </c>
      <c r="J54" s="65">
        <v>0</v>
      </c>
      <c r="K54" s="65">
        <v>0</v>
      </c>
      <c r="L54" s="65">
        <v>0</v>
      </c>
      <c r="M54" s="56"/>
    </row>
    <row r="55" spans="1:13" s="66" customFormat="1" ht="35.1" customHeight="1" thickBot="1" x14ac:dyDescent="0.25">
      <c r="A55" s="56"/>
      <c r="B55" s="347"/>
      <c r="C55" s="63">
        <v>12</v>
      </c>
      <c r="D55" s="64" t="s">
        <v>28</v>
      </c>
      <c r="E55" s="64" t="s">
        <v>13</v>
      </c>
      <c r="F55" s="238">
        <v>6</v>
      </c>
      <c r="G55" s="239"/>
      <c r="H55" s="239"/>
      <c r="I55" s="65">
        <v>0</v>
      </c>
      <c r="J55" s="65">
        <v>0</v>
      </c>
      <c r="K55" s="65">
        <v>0</v>
      </c>
      <c r="L55" s="65">
        <v>0</v>
      </c>
      <c r="M55" s="56"/>
    </row>
    <row r="56" spans="1:13" s="66" customFormat="1" ht="35.1" customHeight="1" thickBot="1" x14ac:dyDescent="0.25">
      <c r="A56" s="56"/>
      <c r="B56" s="347"/>
      <c r="C56" s="63">
        <v>13</v>
      </c>
      <c r="D56" s="64" t="s">
        <v>28</v>
      </c>
      <c r="E56" s="64" t="s">
        <v>14</v>
      </c>
      <c r="F56" s="238">
        <v>6</v>
      </c>
      <c r="G56" s="239"/>
      <c r="H56" s="239"/>
      <c r="I56" s="65">
        <v>0</v>
      </c>
      <c r="J56" s="65">
        <v>0</v>
      </c>
      <c r="K56" s="65">
        <v>0</v>
      </c>
      <c r="L56" s="65">
        <v>0</v>
      </c>
      <c r="M56" s="56"/>
    </row>
    <row r="57" spans="1:13" s="66" customFormat="1" ht="35.1" customHeight="1" thickBot="1" x14ac:dyDescent="0.25">
      <c r="A57" s="56"/>
      <c r="B57" s="347"/>
      <c r="C57" s="63">
        <v>14</v>
      </c>
      <c r="D57" s="64" t="s">
        <v>28</v>
      </c>
      <c r="E57" s="64" t="s">
        <v>15</v>
      </c>
      <c r="F57" s="238">
        <v>6</v>
      </c>
      <c r="G57" s="239"/>
      <c r="H57" s="239"/>
      <c r="I57" s="65">
        <v>0</v>
      </c>
      <c r="J57" s="65">
        <v>0</v>
      </c>
      <c r="K57" s="65">
        <v>0</v>
      </c>
      <c r="L57" s="65">
        <v>0</v>
      </c>
      <c r="M57" s="56"/>
    </row>
    <row r="58" spans="1:13" s="66" customFormat="1" ht="35.1" customHeight="1" thickBot="1" x14ac:dyDescent="0.25">
      <c r="A58" s="56"/>
      <c r="B58" s="347"/>
      <c r="C58" s="63">
        <v>15</v>
      </c>
      <c r="D58" s="64" t="s">
        <v>29</v>
      </c>
      <c r="E58" s="64" t="s">
        <v>14</v>
      </c>
      <c r="F58" s="238">
        <v>6</v>
      </c>
      <c r="G58" s="239"/>
      <c r="H58" s="239"/>
      <c r="I58" s="65">
        <v>0</v>
      </c>
      <c r="J58" s="65">
        <v>0</v>
      </c>
      <c r="K58" s="65">
        <v>0</v>
      </c>
      <c r="L58" s="65">
        <v>0</v>
      </c>
      <c r="M58" s="56"/>
    </row>
    <row r="59" spans="1:13" s="66" customFormat="1" ht="35.1" customHeight="1" thickBot="1" x14ac:dyDescent="0.25">
      <c r="A59" s="56"/>
      <c r="B59" s="347"/>
      <c r="C59" s="63">
        <v>16</v>
      </c>
      <c r="D59" s="64" t="s">
        <v>30</v>
      </c>
      <c r="E59" s="64" t="s">
        <v>14</v>
      </c>
      <c r="F59" s="238">
        <v>6</v>
      </c>
      <c r="G59" s="239"/>
      <c r="H59" s="239"/>
      <c r="I59" s="65">
        <v>0</v>
      </c>
      <c r="J59" s="65">
        <v>0</v>
      </c>
      <c r="K59" s="65">
        <v>0</v>
      </c>
      <c r="L59" s="65">
        <v>0</v>
      </c>
      <c r="M59" s="56"/>
    </row>
    <row r="60" spans="1:13" s="66" customFormat="1" ht="35.1" customHeight="1" thickBot="1" x14ac:dyDescent="0.25">
      <c r="A60" s="56"/>
      <c r="B60" s="347"/>
      <c r="C60" s="63">
        <v>17</v>
      </c>
      <c r="D60" s="64" t="s">
        <v>30</v>
      </c>
      <c r="E60" s="64" t="s">
        <v>15</v>
      </c>
      <c r="F60" s="238">
        <v>6</v>
      </c>
      <c r="G60" s="239"/>
      <c r="H60" s="239"/>
      <c r="I60" s="65">
        <v>0</v>
      </c>
      <c r="J60" s="65">
        <v>0</v>
      </c>
      <c r="K60" s="65">
        <v>0</v>
      </c>
      <c r="L60" s="65">
        <v>0</v>
      </c>
      <c r="M60" s="56"/>
    </row>
    <row r="61" spans="1:13" s="66" customFormat="1" ht="35.1" customHeight="1" thickBot="1" x14ac:dyDescent="0.25">
      <c r="A61" s="56"/>
      <c r="B61" s="347"/>
      <c r="C61" s="63">
        <v>18</v>
      </c>
      <c r="D61" s="64" t="s">
        <v>12</v>
      </c>
      <c r="E61" s="64" t="s">
        <v>19</v>
      </c>
      <c r="F61" s="238">
        <v>5</v>
      </c>
      <c r="G61" s="239"/>
      <c r="H61" s="239"/>
      <c r="I61" s="65">
        <v>0</v>
      </c>
      <c r="J61" s="65">
        <v>0</v>
      </c>
      <c r="K61" s="65">
        <v>0</v>
      </c>
      <c r="L61" s="65">
        <v>0</v>
      </c>
      <c r="M61" s="56"/>
    </row>
    <row r="62" spans="1:13" s="66" customFormat="1" ht="35.1" customHeight="1" thickBot="1" x14ac:dyDescent="0.25">
      <c r="A62" s="56"/>
      <c r="B62" s="347"/>
      <c r="C62" s="63">
        <v>19</v>
      </c>
      <c r="D62" s="64" t="s">
        <v>12</v>
      </c>
      <c r="E62" s="64" t="s">
        <v>19</v>
      </c>
      <c r="F62" s="238">
        <v>6</v>
      </c>
      <c r="G62" s="239"/>
      <c r="H62" s="239"/>
      <c r="I62" s="65">
        <v>0</v>
      </c>
      <c r="J62" s="65">
        <v>0</v>
      </c>
      <c r="K62" s="65">
        <v>0</v>
      </c>
      <c r="L62" s="65">
        <v>0</v>
      </c>
      <c r="M62" s="56"/>
    </row>
    <row r="63" spans="1:13" s="66" customFormat="1" ht="35.1" customHeight="1" thickBot="1" x14ac:dyDescent="0.25">
      <c r="A63" s="56"/>
      <c r="B63" s="347"/>
      <c r="C63" s="63">
        <v>20</v>
      </c>
      <c r="D63" s="64" t="s">
        <v>12</v>
      </c>
      <c r="E63" s="64" t="s">
        <v>15</v>
      </c>
      <c r="F63" s="238">
        <v>5</v>
      </c>
      <c r="G63" s="239"/>
      <c r="H63" s="239"/>
      <c r="I63" s="65">
        <v>0</v>
      </c>
      <c r="J63" s="65">
        <v>0</v>
      </c>
      <c r="K63" s="65">
        <v>0</v>
      </c>
      <c r="L63" s="65">
        <v>0</v>
      </c>
      <c r="M63" s="56"/>
    </row>
    <row r="64" spans="1:13" s="66" customFormat="1" ht="35.1" customHeight="1" thickBot="1" x14ac:dyDescent="0.25">
      <c r="A64" s="56"/>
      <c r="B64" s="347"/>
      <c r="C64" s="63">
        <v>21</v>
      </c>
      <c r="D64" s="64" t="s">
        <v>12</v>
      </c>
      <c r="E64" s="64" t="s">
        <v>15</v>
      </c>
      <c r="F64" s="238">
        <v>6</v>
      </c>
      <c r="G64" s="239"/>
      <c r="H64" s="240"/>
      <c r="I64" s="65">
        <v>0</v>
      </c>
      <c r="J64" s="65">
        <v>0</v>
      </c>
      <c r="K64" s="65">
        <v>0</v>
      </c>
      <c r="L64" s="65">
        <v>0</v>
      </c>
      <c r="M64" s="56"/>
    </row>
    <row r="65" spans="1:13" s="66" customFormat="1" ht="35.1" customHeight="1" thickBot="1" x14ac:dyDescent="0.25">
      <c r="A65" s="56"/>
      <c r="B65" s="347"/>
      <c r="C65" s="63">
        <v>22</v>
      </c>
      <c r="D65" s="64" t="s">
        <v>12</v>
      </c>
      <c r="E65" s="64" t="s">
        <v>39</v>
      </c>
      <c r="F65" s="238">
        <v>6</v>
      </c>
      <c r="G65" s="239"/>
      <c r="H65" s="239"/>
      <c r="I65" s="65">
        <v>0</v>
      </c>
      <c r="J65" s="65">
        <v>0</v>
      </c>
      <c r="K65" s="65">
        <v>0</v>
      </c>
      <c r="L65" s="65">
        <v>0</v>
      </c>
      <c r="M65" s="56"/>
    </row>
    <row r="66" spans="1:13" s="66" customFormat="1" ht="35.1" customHeight="1" thickBot="1" x14ac:dyDescent="0.25">
      <c r="A66" s="56"/>
      <c r="B66" s="347"/>
      <c r="C66" s="63">
        <v>23</v>
      </c>
      <c r="D66" s="64" t="s">
        <v>12</v>
      </c>
      <c r="E66" s="64" t="s">
        <v>40</v>
      </c>
      <c r="F66" s="238">
        <v>6</v>
      </c>
      <c r="G66" s="239"/>
      <c r="H66" s="239"/>
      <c r="I66" s="65">
        <v>0</v>
      </c>
      <c r="J66" s="65">
        <v>0</v>
      </c>
      <c r="K66" s="65">
        <v>0</v>
      </c>
      <c r="L66" s="65">
        <v>0</v>
      </c>
      <c r="M66" s="56"/>
    </row>
    <row r="67" spans="1:13" s="66" customFormat="1" ht="35.1" customHeight="1" thickBot="1" x14ac:dyDescent="0.25">
      <c r="A67" s="56"/>
      <c r="B67" s="347"/>
      <c r="C67" s="63">
        <v>24</v>
      </c>
      <c r="D67" s="64" t="s">
        <v>20</v>
      </c>
      <c r="E67" s="64" t="s">
        <v>19</v>
      </c>
      <c r="F67" s="238">
        <v>5</v>
      </c>
      <c r="G67" s="239"/>
      <c r="H67" s="239"/>
      <c r="I67" s="65">
        <v>0</v>
      </c>
      <c r="J67" s="65">
        <v>0</v>
      </c>
      <c r="K67" s="65">
        <v>0</v>
      </c>
      <c r="L67" s="65">
        <v>0</v>
      </c>
      <c r="M67" s="56"/>
    </row>
    <row r="68" spans="1:13" s="66" customFormat="1" ht="35.1" customHeight="1" thickBot="1" x14ac:dyDescent="0.25">
      <c r="A68" s="56"/>
      <c r="B68" s="347"/>
      <c r="C68" s="63">
        <v>25</v>
      </c>
      <c r="D68" s="64" t="s">
        <v>20</v>
      </c>
      <c r="E68" s="64" t="s">
        <v>15</v>
      </c>
      <c r="F68" s="238">
        <v>5</v>
      </c>
      <c r="G68" s="239"/>
      <c r="H68" s="239"/>
      <c r="I68" s="65">
        <v>0</v>
      </c>
      <c r="J68" s="65">
        <v>0</v>
      </c>
      <c r="K68" s="65">
        <v>0</v>
      </c>
      <c r="L68" s="65">
        <v>0</v>
      </c>
      <c r="M68" s="56"/>
    </row>
    <row r="69" spans="1:13" s="66" customFormat="1" ht="35.1" customHeight="1" thickBot="1" x14ac:dyDescent="0.25">
      <c r="A69" s="56"/>
      <c r="B69" s="347"/>
      <c r="C69" s="63">
        <v>26</v>
      </c>
      <c r="D69" s="64" t="s">
        <v>20</v>
      </c>
      <c r="E69" s="64" t="s">
        <v>15</v>
      </c>
      <c r="F69" s="238">
        <v>6</v>
      </c>
      <c r="G69" s="239"/>
      <c r="H69" s="239"/>
      <c r="I69" s="65">
        <v>0</v>
      </c>
      <c r="J69" s="65">
        <v>0</v>
      </c>
      <c r="K69" s="65">
        <v>0</v>
      </c>
      <c r="L69" s="65">
        <v>0</v>
      </c>
      <c r="M69" s="56"/>
    </row>
    <row r="70" spans="1:13" s="66" customFormat="1" ht="35.1" customHeight="1" thickBot="1" x14ac:dyDescent="0.25">
      <c r="A70" s="56"/>
      <c r="B70" s="347"/>
      <c r="C70" s="63">
        <v>27</v>
      </c>
      <c r="D70" s="64" t="s">
        <v>23</v>
      </c>
      <c r="E70" s="64" t="s">
        <v>15</v>
      </c>
      <c r="F70" s="238">
        <v>6</v>
      </c>
      <c r="G70" s="239"/>
      <c r="H70" s="239"/>
      <c r="I70" s="65">
        <v>0</v>
      </c>
      <c r="J70" s="65">
        <v>0</v>
      </c>
      <c r="K70" s="65">
        <v>0</v>
      </c>
      <c r="L70" s="65">
        <v>0</v>
      </c>
      <c r="M70" s="56"/>
    </row>
    <row r="71" spans="1:13" s="66" customFormat="1" ht="35.1" customHeight="1" thickBot="1" x14ac:dyDescent="0.25">
      <c r="A71" s="56"/>
      <c r="B71" s="347"/>
      <c r="C71" s="63">
        <v>28</v>
      </c>
      <c r="D71" s="64" t="s">
        <v>24</v>
      </c>
      <c r="E71" s="64" t="s">
        <v>15</v>
      </c>
      <c r="F71" s="238">
        <v>6</v>
      </c>
      <c r="G71" s="239"/>
      <c r="H71" s="239"/>
      <c r="I71" s="65">
        <v>0</v>
      </c>
      <c r="J71" s="65">
        <v>0</v>
      </c>
      <c r="K71" s="65">
        <v>0</v>
      </c>
      <c r="L71" s="65">
        <v>0</v>
      </c>
      <c r="M71" s="56"/>
    </row>
    <row r="72" spans="1:13" s="66" customFormat="1" ht="35.1" customHeight="1" thickBot="1" x14ac:dyDescent="0.25">
      <c r="A72" s="56"/>
      <c r="B72" s="348"/>
      <c r="C72" s="63">
        <v>29</v>
      </c>
      <c r="D72" s="64" t="s">
        <v>43</v>
      </c>
      <c r="E72" s="64" t="s">
        <v>15</v>
      </c>
      <c r="F72" s="238">
        <v>6</v>
      </c>
      <c r="G72" s="239"/>
      <c r="H72" s="240"/>
      <c r="I72" s="65">
        <v>0</v>
      </c>
      <c r="J72" s="65">
        <v>0</v>
      </c>
      <c r="K72" s="65">
        <v>0</v>
      </c>
      <c r="L72" s="65">
        <v>0</v>
      </c>
      <c r="M72" s="56"/>
    </row>
    <row r="73" spans="1:13" ht="35.1" customHeight="1" thickBot="1" x14ac:dyDescent="0.25">
      <c r="A73" s="55"/>
      <c r="B73" s="57"/>
      <c r="C73" s="336" t="s">
        <v>31</v>
      </c>
      <c r="D73" s="337"/>
      <c r="E73" s="337"/>
      <c r="F73" s="338"/>
      <c r="G73" s="98">
        <f>SUM(G44:G72)</f>
        <v>9</v>
      </c>
      <c r="H73" s="98"/>
      <c r="I73" s="99"/>
      <c r="J73" s="100"/>
      <c r="K73" s="100">
        <v>0</v>
      </c>
      <c r="L73" s="100">
        <v>0</v>
      </c>
      <c r="M73" s="55"/>
    </row>
    <row r="74" spans="1:13" ht="35.25" customHeight="1" thickBot="1" x14ac:dyDescent="0.25">
      <c r="A74" s="55"/>
      <c r="B74" s="57"/>
      <c r="C74" s="336" t="s">
        <v>49</v>
      </c>
      <c r="D74" s="337"/>
      <c r="E74" s="337"/>
      <c r="F74" s="337"/>
      <c r="G74" s="337"/>
      <c r="H74" s="337"/>
      <c r="I74" s="337"/>
      <c r="J74" s="338"/>
      <c r="K74" s="100">
        <v>0</v>
      </c>
      <c r="L74" s="100">
        <v>0</v>
      </c>
      <c r="M74" s="55"/>
    </row>
    <row r="75" spans="1:13" ht="12.75" customHeight="1" x14ac:dyDescent="0.2">
      <c r="A75" s="55"/>
      <c r="B75" s="57"/>
      <c r="C75" s="67"/>
      <c r="D75" s="67"/>
      <c r="E75" s="67"/>
      <c r="F75" s="67"/>
      <c r="G75" s="67"/>
      <c r="H75" s="67"/>
      <c r="I75" s="67"/>
      <c r="J75" s="67"/>
      <c r="K75" s="68"/>
      <c r="L75" s="55"/>
      <c r="M75" s="55"/>
    </row>
    <row r="76" spans="1:13" ht="12.75" customHeight="1" x14ac:dyDescent="0.2">
      <c r="A76" s="55"/>
      <c r="B76" s="57"/>
      <c r="C76" s="67"/>
      <c r="D76" s="67"/>
      <c r="E76" s="67"/>
      <c r="F76" s="67"/>
      <c r="G76" s="67"/>
      <c r="H76" s="67"/>
      <c r="I76" s="67"/>
      <c r="J76" s="67"/>
      <c r="K76" s="68"/>
      <c r="L76" s="55"/>
      <c r="M76" s="55"/>
    </row>
    <row r="77" spans="1:13" ht="12.75" customHeight="1" thickBot="1" x14ac:dyDescent="0.25">
      <c r="A77" s="55"/>
      <c r="B77" s="57"/>
      <c r="C77" s="58"/>
      <c r="D77" s="58"/>
      <c r="E77" s="58"/>
      <c r="F77" s="58"/>
      <c r="G77" s="59"/>
      <c r="H77" s="60"/>
      <c r="I77" s="60"/>
      <c r="J77" s="55"/>
      <c r="K77" s="55"/>
      <c r="L77" s="55"/>
      <c r="M77" s="55"/>
    </row>
    <row r="78" spans="1:13" ht="35.1" customHeight="1" thickBot="1" x14ac:dyDescent="0.25">
      <c r="A78" s="55"/>
      <c r="B78" s="57"/>
      <c r="C78" s="336" t="s">
        <v>34</v>
      </c>
      <c r="D78" s="337"/>
      <c r="E78" s="337"/>
      <c r="F78" s="338"/>
      <c r="G78" s="105">
        <f>G38+G73</f>
        <v>45</v>
      </c>
      <c r="H78" s="105">
        <f>H38+H73</f>
        <v>27</v>
      </c>
      <c r="I78" s="106"/>
      <c r="J78" s="100"/>
      <c r="K78" s="107">
        <v>0</v>
      </c>
      <c r="L78" s="107">
        <v>0</v>
      </c>
      <c r="M78" s="55"/>
    </row>
    <row r="79" spans="1:13" ht="30.75" customHeight="1" thickBot="1" x14ac:dyDescent="0.25">
      <c r="A79" s="55"/>
      <c r="B79" s="57"/>
      <c r="C79" s="336" t="s">
        <v>51</v>
      </c>
      <c r="D79" s="337"/>
      <c r="E79" s="337"/>
      <c r="F79" s="337"/>
      <c r="G79" s="337"/>
      <c r="H79" s="337"/>
      <c r="I79" s="337"/>
      <c r="J79" s="338"/>
      <c r="K79" s="107">
        <v>0</v>
      </c>
      <c r="L79" s="107">
        <v>0</v>
      </c>
      <c r="M79" s="55"/>
    </row>
    <row r="80" spans="1:13" ht="12.75" customHeight="1" thickBot="1" x14ac:dyDescent="0.3">
      <c r="A80" s="55"/>
      <c r="B80" s="57"/>
      <c r="C80" s="108"/>
      <c r="D80" s="108"/>
      <c r="E80" s="108"/>
      <c r="F80" s="108"/>
      <c r="G80" s="108"/>
      <c r="H80" s="108"/>
      <c r="I80" s="108"/>
      <c r="J80" s="108"/>
      <c r="K80" s="108"/>
      <c r="L80" s="109"/>
      <c r="M80" s="55"/>
    </row>
    <row r="81" spans="1:13" ht="35.25" customHeight="1" thickBot="1" x14ac:dyDescent="0.25">
      <c r="A81" s="55"/>
      <c r="B81" s="57"/>
      <c r="C81" s="336" t="s">
        <v>58</v>
      </c>
      <c r="D81" s="337"/>
      <c r="E81" s="337"/>
      <c r="F81" s="337"/>
      <c r="G81" s="337"/>
      <c r="H81" s="337"/>
      <c r="I81" s="337"/>
      <c r="J81" s="338"/>
      <c r="K81" s="353" t="s">
        <v>50</v>
      </c>
      <c r="L81" s="354"/>
      <c r="M81" s="55"/>
    </row>
    <row r="82" spans="1:13" x14ac:dyDescent="0.2">
      <c r="A82" s="55"/>
      <c r="B82" s="55"/>
      <c r="C82" s="103"/>
      <c r="D82" s="103"/>
      <c r="E82" s="103"/>
      <c r="F82" s="103"/>
      <c r="G82" s="103"/>
      <c r="H82" s="103"/>
      <c r="I82" s="103"/>
      <c r="J82" s="103"/>
      <c r="K82" s="103"/>
      <c r="L82" s="55"/>
      <c r="M82" s="55"/>
    </row>
    <row r="83" spans="1:13" x14ac:dyDescent="0.2">
      <c r="A83" s="55"/>
      <c r="B83" s="55"/>
      <c r="C83" s="102"/>
      <c r="D83" s="102"/>
      <c r="E83" s="102"/>
      <c r="F83" s="102"/>
      <c r="G83" s="102"/>
      <c r="H83" s="102"/>
      <c r="I83" s="102"/>
      <c r="J83" s="102"/>
      <c r="K83" s="102"/>
      <c r="L83" s="55"/>
      <c r="M83" s="55"/>
    </row>
    <row r="84" spans="1:13" ht="29.25" customHeight="1" x14ac:dyDescent="0.25">
      <c r="A84" s="55"/>
      <c r="B84" s="55"/>
      <c r="C84" s="355" t="s">
        <v>53</v>
      </c>
      <c r="D84" s="355"/>
      <c r="E84" s="355"/>
      <c r="F84" s="355"/>
      <c r="G84" s="355"/>
      <c r="H84" s="355"/>
      <c r="I84" s="355"/>
      <c r="J84" s="355"/>
      <c r="K84" s="355"/>
      <c r="L84" s="355"/>
      <c r="M84" s="55"/>
    </row>
    <row r="85" spans="1:13" x14ac:dyDescent="0.2">
      <c r="A85" s="55"/>
      <c r="B85" s="55"/>
      <c r="C85" s="335"/>
      <c r="D85" s="335"/>
      <c r="E85" s="335"/>
      <c r="F85" s="335"/>
      <c r="G85" s="335"/>
      <c r="H85" s="335"/>
      <c r="I85" s="335"/>
      <c r="J85" s="335"/>
      <c r="K85" s="335"/>
      <c r="L85" s="55"/>
      <c r="M85" s="55"/>
    </row>
    <row r="86" spans="1:13" x14ac:dyDescent="0.2">
      <c r="A86" s="55"/>
      <c r="B86" s="55"/>
      <c r="C86" s="101"/>
      <c r="D86" s="101"/>
      <c r="E86" s="101"/>
      <c r="F86" s="101"/>
      <c r="G86" s="101"/>
      <c r="H86" s="101"/>
      <c r="I86" s="101"/>
      <c r="J86" s="101"/>
      <c r="K86" s="101"/>
      <c r="L86" s="55"/>
      <c r="M86" s="55"/>
    </row>
    <row r="87" spans="1:13" x14ac:dyDescent="0.2">
      <c r="A87" s="55"/>
      <c r="B87" s="55"/>
      <c r="C87" s="101"/>
      <c r="D87" s="101"/>
      <c r="E87" s="101"/>
      <c r="F87" s="101"/>
      <c r="G87" s="101"/>
      <c r="H87" s="101"/>
      <c r="I87" s="101"/>
      <c r="J87" s="101"/>
      <c r="K87" s="101"/>
      <c r="L87" s="55"/>
      <c r="M87" s="55"/>
    </row>
    <row r="88" spans="1:13" x14ac:dyDescent="0.2">
      <c r="C88" s="104"/>
      <c r="D88" s="104"/>
      <c r="E88" s="104"/>
      <c r="F88" s="104"/>
      <c r="G88" s="104"/>
      <c r="H88" s="104"/>
      <c r="I88" s="104"/>
      <c r="J88" s="104"/>
      <c r="K88" s="104"/>
    </row>
  </sheetData>
  <mergeCells count="18">
    <mergeCell ref="B44:B72"/>
    <mergeCell ref="C39:J39"/>
    <mergeCell ref="B9:B37"/>
    <mergeCell ref="C4:L4"/>
    <mergeCell ref="C81:J81"/>
    <mergeCell ref="K81:L81"/>
    <mergeCell ref="C79:J79"/>
    <mergeCell ref="C7:L7"/>
    <mergeCell ref="C38:F38"/>
    <mergeCell ref="C42:L42"/>
    <mergeCell ref="C74:J74"/>
    <mergeCell ref="C85:K85"/>
    <mergeCell ref="C73:F73"/>
    <mergeCell ref="C78:F78"/>
    <mergeCell ref="C2:L2"/>
    <mergeCell ref="C3:K3"/>
    <mergeCell ref="C6:L6"/>
    <mergeCell ref="C84:L84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4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showGridLines="0" zoomScaleNormal="100" zoomScaleSheetLayoutView="100" workbookViewId="0">
      <selection activeCell="H19" sqref="H19"/>
    </sheetView>
  </sheetViews>
  <sheetFormatPr defaultRowHeight="12.75" x14ac:dyDescent="0.2"/>
  <cols>
    <col min="1" max="2" width="4" style="51" customWidth="1"/>
    <col min="3" max="3" width="4.7109375" style="51" customWidth="1"/>
    <col min="4" max="4" width="28.42578125" style="51" customWidth="1"/>
    <col min="5" max="5" width="19.140625" style="51" customWidth="1"/>
    <col min="6" max="6" width="10.42578125" style="51" customWidth="1"/>
    <col min="7" max="7" width="13.85546875" style="51" customWidth="1"/>
    <col min="8" max="8" width="13" style="51" customWidth="1"/>
    <col min="9" max="9" width="18" style="51" customWidth="1"/>
    <col min="10" max="10" width="19.7109375" style="51" customWidth="1"/>
    <col min="11" max="11" width="20.7109375" style="51" customWidth="1"/>
    <col min="12" max="12" width="20.85546875" style="51" customWidth="1"/>
    <col min="13" max="13" width="5.85546875" style="51" customWidth="1"/>
    <col min="14" max="16384" width="9.140625" style="51"/>
  </cols>
  <sheetData>
    <row r="1" spans="2:12" ht="12.75" customHeight="1" thickBot="1" x14ac:dyDescent="0.25">
      <c r="B1" s="15"/>
      <c r="C1" s="12"/>
      <c r="D1" s="12"/>
      <c r="E1" s="12"/>
      <c r="F1" s="12"/>
      <c r="G1" s="13"/>
      <c r="H1" s="14"/>
      <c r="I1" s="15"/>
      <c r="J1" s="15"/>
      <c r="K1" s="15"/>
      <c r="L1" s="15"/>
    </row>
    <row r="2" spans="2:12" ht="35.1" customHeight="1" thickBot="1" x14ac:dyDescent="0.25">
      <c r="C2" s="321" t="s">
        <v>59</v>
      </c>
      <c r="D2" s="322"/>
      <c r="E2" s="322"/>
      <c r="F2" s="322"/>
      <c r="G2" s="322"/>
      <c r="H2" s="322"/>
      <c r="I2" s="322"/>
      <c r="J2" s="322"/>
      <c r="K2" s="322"/>
      <c r="L2" s="323"/>
    </row>
    <row r="3" spans="2:12" ht="12.75" customHeight="1" x14ac:dyDescent="0.2">
      <c r="B3" s="15"/>
      <c r="C3" s="370"/>
      <c r="D3" s="324"/>
      <c r="E3" s="324"/>
      <c r="F3" s="324"/>
      <c r="G3" s="324"/>
      <c r="H3" s="324"/>
      <c r="I3" s="15"/>
      <c r="J3" s="15"/>
      <c r="K3" s="15"/>
      <c r="L3" s="15"/>
    </row>
    <row r="4" spans="2:12" ht="12.75" customHeight="1" x14ac:dyDescent="0.2">
      <c r="B4" s="15"/>
      <c r="C4" s="334" t="s">
        <v>55</v>
      </c>
      <c r="D4" s="334"/>
      <c r="E4" s="334"/>
      <c r="F4" s="334"/>
      <c r="G4" s="334"/>
      <c r="H4" s="334"/>
      <c r="I4" s="334"/>
      <c r="J4" s="334"/>
      <c r="K4" s="334"/>
      <c r="L4" s="334"/>
    </row>
    <row r="5" spans="2:12" ht="12.75" customHeight="1" thickBot="1" x14ac:dyDescent="0.25">
      <c r="B5" s="15"/>
      <c r="C5" s="89"/>
      <c r="D5" s="87"/>
      <c r="E5" s="87"/>
      <c r="F5" s="87"/>
      <c r="G5" s="87"/>
      <c r="H5" s="87"/>
      <c r="I5" s="15"/>
      <c r="J5" s="15"/>
      <c r="K5" s="15"/>
      <c r="L5" s="15"/>
    </row>
    <row r="6" spans="2:12" ht="48.75" customHeight="1" thickBot="1" x14ac:dyDescent="0.25">
      <c r="C6" s="366" t="s">
        <v>112</v>
      </c>
      <c r="D6" s="367"/>
      <c r="E6" s="367"/>
      <c r="F6" s="367"/>
      <c r="G6" s="367"/>
      <c r="H6" s="367"/>
      <c r="I6" s="367"/>
      <c r="J6" s="367"/>
      <c r="K6" s="367"/>
      <c r="L6" s="368"/>
    </row>
    <row r="7" spans="2:12" ht="35.1" customHeight="1" thickBot="1" x14ac:dyDescent="0.25">
      <c r="C7" s="321" t="s">
        <v>56</v>
      </c>
      <c r="D7" s="322"/>
      <c r="E7" s="322"/>
      <c r="F7" s="322"/>
      <c r="G7" s="322"/>
      <c r="H7" s="322"/>
      <c r="I7" s="322"/>
      <c r="J7" s="322"/>
      <c r="K7" s="322"/>
      <c r="L7" s="322"/>
    </row>
    <row r="8" spans="2:12" ht="78.75" customHeight="1" thickBot="1" x14ac:dyDescent="0.25"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  <c r="H8" s="53" t="s">
        <v>6</v>
      </c>
      <c r="I8" s="53" t="s">
        <v>7</v>
      </c>
      <c r="J8" s="53" t="s">
        <v>8</v>
      </c>
      <c r="K8" s="53" t="s">
        <v>9</v>
      </c>
      <c r="L8" s="53" t="s">
        <v>35</v>
      </c>
    </row>
    <row r="9" spans="2:12" ht="35.1" customHeight="1" thickBot="1" x14ac:dyDescent="0.25">
      <c r="B9" s="373" t="s">
        <v>27</v>
      </c>
      <c r="C9" s="8">
        <v>1</v>
      </c>
      <c r="D9" s="9" t="s">
        <v>12</v>
      </c>
      <c r="E9" s="9" t="s">
        <v>13</v>
      </c>
      <c r="F9" s="219">
        <v>5</v>
      </c>
      <c r="G9" s="220">
        <v>13</v>
      </c>
      <c r="H9" s="220"/>
      <c r="I9" s="45">
        <v>0</v>
      </c>
      <c r="J9" s="45">
        <v>0</v>
      </c>
      <c r="K9" s="45">
        <v>0</v>
      </c>
      <c r="L9" s="45">
        <v>0</v>
      </c>
    </row>
    <row r="10" spans="2:12" ht="35.1" customHeight="1" thickBot="1" x14ac:dyDescent="0.25">
      <c r="B10" s="374"/>
      <c r="C10" s="8">
        <v>2</v>
      </c>
      <c r="D10" s="9" t="s">
        <v>12</v>
      </c>
      <c r="E10" s="9" t="s">
        <v>14</v>
      </c>
      <c r="F10" s="219">
        <v>6</v>
      </c>
      <c r="G10" s="220">
        <v>11</v>
      </c>
      <c r="H10" s="220"/>
      <c r="I10" s="77">
        <v>0</v>
      </c>
      <c r="J10" s="77">
        <v>0</v>
      </c>
      <c r="K10" s="77">
        <v>0</v>
      </c>
      <c r="L10" s="77">
        <v>0</v>
      </c>
    </row>
    <row r="11" spans="2:12" ht="35.1" customHeight="1" thickBot="1" x14ac:dyDescent="0.25">
      <c r="B11" s="374"/>
      <c r="C11" s="8">
        <v>3</v>
      </c>
      <c r="D11" s="9" t="s">
        <v>36</v>
      </c>
      <c r="E11" s="9" t="s">
        <v>14</v>
      </c>
      <c r="F11" s="219">
        <v>6</v>
      </c>
      <c r="G11" s="220">
        <v>2</v>
      </c>
      <c r="H11" s="220"/>
      <c r="I11" s="77">
        <v>0</v>
      </c>
      <c r="J11" s="77">
        <v>0</v>
      </c>
      <c r="K11" s="77">
        <v>0</v>
      </c>
      <c r="L11" s="77">
        <v>0</v>
      </c>
    </row>
    <row r="12" spans="2:12" ht="35.1" customHeight="1" thickBot="1" x14ac:dyDescent="0.25">
      <c r="B12" s="374"/>
      <c r="C12" s="8">
        <v>4</v>
      </c>
      <c r="D12" s="9" t="s">
        <v>36</v>
      </c>
      <c r="E12" s="9" t="s">
        <v>13</v>
      </c>
      <c r="F12" s="219">
        <v>5</v>
      </c>
      <c r="G12" s="220">
        <v>5</v>
      </c>
      <c r="H12" s="220"/>
      <c r="I12" s="77">
        <v>0</v>
      </c>
      <c r="J12" s="77">
        <v>0</v>
      </c>
      <c r="K12" s="77">
        <v>0</v>
      </c>
      <c r="L12" s="77">
        <v>0</v>
      </c>
    </row>
    <row r="13" spans="2:12" ht="35.1" customHeight="1" thickBot="1" x14ac:dyDescent="0.25">
      <c r="B13" s="374"/>
      <c r="C13" s="8">
        <v>5</v>
      </c>
      <c r="D13" s="9" t="s">
        <v>41</v>
      </c>
      <c r="E13" s="9" t="s">
        <v>14</v>
      </c>
      <c r="F13" s="219">
        <v>6</v>
      </c>
      <c r="G13" s="220">
        <v>3</v>
      </c>
      <c r="H13" s="220"/>
      <c r="I13" s="77">
        <v>0</v>
      </c>
      <c r="J13" s="77">
        <v>0</v>
      </c>
      <c r="K13" s="77">
        <v>0</v>
      </c>
      <c r="L13" s="77">
        <v>0</v>
      </c>
    </row>
    <row r="14" spans="2:12" ht="35.1" customHeight="1" thickBot="1" x14ac:dyDescent="0.25">
      <c r="B14" s="374"/>
      <c r="C14" s="8">
        <v>6</v>
      </c>
      <c r="D14" s="9" t="s">
        <v>41</v>
      </c>
      <c r="E14" s="9" t="s">
        <v>13</v>
      </c>
      <c r="F14" s="219">
        <v>5</v>
      </c>
      <c r="G14" s="220">
        <v>4</v>
      </c>
      <c r="H14" s="220"/>
      <c r="I14" s="77">
        <v>0</v>
      </c>
      <c r="J14" s="77">
        <v>0</v>
      </c>
      <c r="K14" s="77">
        <v>0</v>
      </c>
      <c r="L14" s="77">
        <v>0</v>
      </c>
    </row>
    <row r="15" spans="2:12" ht="35.1" customHeight="1" thickBot="1" x14ac:dyDescent="0.25">
      <c r="B15" s="374"/>
      <c r="C15" s="8">
        <v>7</v>
      </c>
      <c r="D15" s="9" t="s">
        <v>12</v>
      </c>
      <c r="E15" s="9" t="s">
        <v>19</v>
      </c>
      <c r="F15" s="219">
        <v>5</v>
      </c>
      <c r="G15" s="220"/>
      <c r="H15" s="220">
        <v>13</v>
      </c>
      <c r="I15" s="77">
        <v>0</v>
      </c>
      <c r="J15" s="77">
        <v>0</v>
      </c>
      <c r="K15" s="77">
        <v>0</v>
      </c>
      <c r="L15" s="77">
        <v>0</v>
      </c>
    </row>
    <row r="16" spans="2:12" ht="35.1" customHeight="1" thickBot="1" x14ac:dyDescent="0.25">
      <c r="B16" s="374"/>
      <c r="C16" s="8">
        <v>8</v>
      </c>
      <c r="D16" s="9" t="s">
        <v>12</v>
      </c>
      <c r="E16" s="9" t="s">
        <v>19</v>
      </c>
      <c r="F16" s="219">
        <v>6</v>
      </c>
      <c r="G16" s="220"/>
      <c r="H16" s="220">
        <v>1</v>
      </c>
      <c r="I16" s="77">
        <v>0</v>
      </c>
      <c r="J16" s="77">
        <v>0</v>
      </c>
      <c r="K16" s="77">
        <v>0</v>
      </c>
      <c r="L16" s="77">
        <v>0</v>
      </c>
    </row>
    <row r="17" spans="2:14" ht="35.1" customHeight="1" thickBot="1" x14ac:dyDescent="0.25">
      <c r="B17" s="374"/>
      <c r="C17" s="8">
        <v>9</v>
      </c>
      <c r="D17" s="9" t="s">
        <v>12</v>
      </c>
      <c r="E17" s="9" t="s">
        <v>15</v>
      </c>
      <c r="F17" s="219">
        <v>5</v>
      </c>
      <c r="G17" s="220"/>
      <c r="H17" s="220">
        <v>12</v>
      </c>
      <c r="I17" s="77">
        <v>0</v>
      </c>
      <c r="J17" s="77">
        <v>0</v>
      </c>
      <c r="K17" s="77">
        <v>0</v>
      </c>
      <c r="L17" s="77">
        <v>0</v>
      </c>
    </row>
    <row r="18" spans="2:14" ht="35.1" customHeight="1" thickBot="1" x14ac:dyDescent="0.25">
      <c r="B18" s="374"/>
      <c r="C18" s="8">
        <v>10</v>
      </c>
      <c r="D18" s="9" t="s">
        <v>12</v>
      </c>
      <c r="E18" s="9" t="s">
        <v>15</v>
      </c>
      <c r="F18" s="219">
        <v>6</v>
      </c>
      <c r="G18" s="220">
        <v>5</v>
      </c>
      <c r="H18" s="220">
        <v>3</v>
      </c>
      <c r="I18" s="77">
        <v>0</v>
      </c>
      <c r="J18" s="77">
        <v>0</v>
      </c>
      <c r="K18" s="77">
        <v>0</v>
      </c>
      <c r="L18" s="77">
        <v>0</v>
      </c>
      <c r="M18" s="15"/>
      <c r="N18" s="15"/>
    </row>
    <row r="19" spans="2:14" ht="35.1" customHeight="1" thickBot="1" x14ac:dyDescent="0.25">
      <c r="B19" s="374"/>
      <c r="C19" s="8">
        <v>11</v>
      </c>
      <c r="D19" s="9" t="s">
        <v>20</v>
      </c>
      <c r="E19" s="9" t="s">
        <v>19</v>
      </c>
      <c r="F19" s="219">
        <v>5</v>
      </c>
      <c r="G19" s="220"/>
      <c r="H19" s="220">
        <v>3</v>
      </c>
      <c r="I19" s="77">
        <v>0</v>
      </c>
      <c r="J19" s="77">
        <v>0</v>
      </c>
      <c r="K19" s="77">
        <v>0</v>
      </c>
      <c r="L19" s="77">
        <v>0</v>
      </c>
      <c r="M19" s="15"/>
      <c r="N19" s="15"/>
    </row>
    <row r="20" spans="2:14" ht="35.1" customHeight="1" thickBot="1" x14ac:dyDescent="0.25">
      <c r="B20" s="374"/>
      <c r="C20" s="8">
        <v>12</v>
      </c>
      <c r="D20" s="10" t="s">
        <v>20</v>
      </c>
      <c r="E20" s="9" t="s">
        <v>15</v>
      </c>
      <c r="F20" s="219">
        <v>5</v>
      </c>
      <c r="G20" s="220"/>
      <c r="H20" s="220">
        <v>3</v>
      </c>
      <c r="I20" s="77">
        <v>0</v>
      </c>
      <c r="J20" s="77">
        <v>0</v>
      </c>
      <c r="K20" s="77">
        <v>0</v>
      </c>
      <c r="L20" s="77">
        <v>0</v>
      </c>
      <c r="M20" s="15"/>
      <c r="N20" s="15"/>
    </row>
    <row r="21" spans="2:14" s="66" customFormat="1" ht="35.1" customHeight="1" thickBot="1" x14ac:dyDescent="0.25">
      <c r="B21" s="374"/>
      <c r="C21" s="11">
        <v>13</v>
      </c>
      <c r="D21" s="9" t="s">
        <v>171</v>
      </c>
      <c r="E21" s="19" t="s">
        <v>14</v>
      </c>
      <c r="F21" s="244">
        <v>6</v>
      </c>
      <c r="G21" s="245"/>
      <c r="H21" s="245"/>
      <c r="I21" s="77">
        <v>0</v>
      </c>
      <c r="J21" s="77">
        <v>0</v>
      </c>
      <c r="K21" s="77">
        <v>0</v>
      </c>
      <c r="L21" s="77">
        <v>0</v>
      </c>
      <c r="M21" s="18"/>
      <c r="N21" s="18"/>
    </row>
    <row r="22" spans="2:14" s="66" customFormat="1" ht="35.1" customHeight="1" thickBot="1" x14ac:dyDescent="0.25">
      <c r="B22" s="374"/>
      <c r="C22" s="11">
        <v>14</v>
      </c>
      <c r="D22" s="19" t="s">
        <v>26</v>
      </c>
      <c r="E22" s="19" t="s">
        <v>42</v>
      </c>
      <c r="F22" s="244">
        <v>6</v>
      </c>
      <c r="G22" s="245"/>
      <c r="H22" s="245"/>
      <c r="I22" s="77">
        <v>0</v>
      </c>
      <c r="J22" s="77">
        <v>0</v>
      </c>
      <c r="K22" s="77">
        <v>0</v>
      </c>
      <c r="L22" s="77">
        <v>0</v>
      </c>
      <c r="M22" s="18"/>
      <c r="N22" s="18"/>
    </row>
    <row r="23" spans="2:14" s="66" customFormat="1" ht="35.1" customHeight="1" thickBot="1" x14ac:dyDescent="0.25">
      <c r="B23" s="374"/>
      <c r="C23" s="80">
        <v>15</v>
      </c>
      <c r="D23" s="82" t="s">
        <v>46</v>
      </c>
      <c r="E23" s="81" t="s">
        <v>42</v>
      </c>
      <c r="F23" s="246">
        <v>5</v>
      </c>
      <c r="G23" s="247"/>
      <c r="H23" s="247">
        <v>2</v>
      </c>
      <c r="I23" s="77">
        <v>0</v>
      </c>
      <c r="J23" s="77">
        <v>0</v>
      </c>
      <c r="K23" s="77">
        <v>0</v>
      </c>
      <c r="L23" s="77">
        <v>0</v>
      </c>
      <c r="M23" s="18"/>
      <c r="N23" s="18"/>
    </row>
    <row r="24" spans="2:14" s="66" customFormat="1" ht="35.1" customHeight="1" thickBot="1" x14ac:dyDescent="0.25">
      <c r="B24" s="375"/>
      <c r="C24" s="85">
        <v>16</v>
      </c>
      <c r="D24" s="110" t="s">
        <v>46</v>
      </c>
      <c r="E24" s="111" t="s">
        <v>42</v>
      </c>
      <c r="F24" s="248">
        <v>6</v>
      </c>
      <c r="G24" s="247"/>
      <c r="H24" s="247">
        <v>2</v>
      </c>
      <c r="I24" s="112">
        <v>0</v>
      </c>
      <c r="J24" s="112">
        <v>0</v>
      </c>
      <c r="K24" s="112">
        <v>0</v>
      </c>
      <c r="L24" s="112">
        <v>0</v>
      </c>
      <c r="M24" s="18"/>
      <c r="N24" s="18"/>
    </row>
    <row r="25" spans="2:14" ht="35.1" customHeight="1" x14ac:dyDescent="0.2">
      <c r="C25" s="371" t="s">
        <v>31</v>
      </c>
      <c r="D25" s="372"/>
      <c r="E25" s="372"/>
      <c r="F25" s="372"/>
      <c r="G25" s="113">
        <f>SUM(G9:G24)</f>
        <v>43</v>
      </c>
      <c r="H25" s="113">
        <f>SUM(H9:H24)</f>
        <v>39</v>
      </c>
      <c r="I25" s="113"/>
      <c r="J25" s="114"/>
      <c r="K25" s="114">
        <v>0</v>
      </c>
      <c r="L25" s="115">
        <v>0</v>
      </c>
      <c r="M25" s="15"/>
      <c r="N25" s="15"/>
    </row>
    <row r="26" spans="2:14" ht="35.1" customHeight="1" thickBot="1" x14ac:dyDescent="0.25">
      <c r="C26" s="360" t="s">
        <v>49</v>
      </c>
      <c r="D26" s="361"/>
      <c r="E26" s="361"/>
      <c r="F26" s="361"/>
      <c r="G26" s="361"/>
      <c r="H26" s="361"/>
      <c r="I26" s="361"/>
      <c r="J26" s="362"/>
      <c r="K26" s="116">
        <v>0</v>
      </c>
      <c r="L26" s="117">
        <v>0</v>
      </c>
      <c r="M26" s="15"/>
      <c r="N26" s="15"/>
    </row>
    <row r="27" spans="2:14" ht="12.75" customHeight="1" x14ac:dyDescent="0.2">
      <c r="B27" s="15"/>
      <c r="C27" s="15"/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</row>
    <row r="28" spans="2:14" ht="12.75" customHeight="1" x14ac:dyDescent="0.2">
      <c r="B28" s="15"/>
      <c r="C28" s="15"/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</row>
    <row r="29" spans="2:14" ht="35.1" customHeight="1" thickBot="1" x14ac:dyDescent="0.25">
      <c r="C29" s="360" t="s">
        <v>32</v>
      </c>
      <c r="D29" s="361"/>
      <c r="E29" s="361"/>
      <c r="F29" s="361"/>
      <c r="G29" s="361"/>
      <c r="H29" s="361"/>
      <c r="I29" s="361"/>
      <c r="J29" s="361"/>
      <c r="K29" s="361"/>
      <c r="L29" s="361"/>
      <c r="M29" s="15"/>
      <c r="N29" s="15"/>
    </row>
    <row r="30" spans="2:14" ht="82.5" customHeight="1" thickBot="1" x14ac:dyDescent="0.25">
      <c r="C30" s="69" t="s">
        <v>1</v>
      </c>
      <c r="D30" s="70" t="s">
        <v>2</v>
      </c>
      <c r="E30" s="71" t="s">
        <v>3</v>
      </c>
      <c r="F30" s="71" t="s">
        <v>4</v>
      </c>
      <c r="G30" s="72" t="s">
        <v>5</v>
      </c>
      <c r="H30" s="71" t="s">
        <v>6</v>
      </c>
      <c r="I30" s="71" t="s">
        <v>7</v>
      </c>
      <c r="J30" s="71" t="s">
        <v>8</v>
      </c>
      <c r="K30" s="71" t="s">
        <v>9</v>
      </c>
      <c r="L30" s="71" t="s">
        <v>35</v>
      </c>
      <c r="M30" s="15"/>
      <c r="N30" s="15"/>
    </row>
    <row r="31" spans="2:14" s="66" customFormat="1" ht="35.1" customHeight="1" thickBot="1" x14ac:dyDescent="0.25">
      <c r="B31" s="331" t="s">
        <v>114</v>
      </c>
      <c r="C31" s="43">
        <v>1</v>
      </c>
      <c r="D31" s="44" t="s">
        <v>12</v>
      </c>
      <c r="E31" s="44" t="s">
        <v>13</v>
      </c>
      <c r="F31" s="249">
        <v>5</v>
      </c>
      <c r="G31" s="250"/>
      <c r="H31" s="250"/>
      <c r="I31" s="46">
        <v>0</v>
      </c>
      <c r="J31" s="46">
        <v>0</v>
      </c>
      <c r="K31" s="46">
        <v>0</v>
      </c>
      <c r="L31" s="46">
        <v>0</v>
      </c>
      <c r="M31" s="18"/>
      <c r="N31" s="18"/>
    </row>
    <row r="32" spans="2:14" s="66" customFormat="1" ht="35.1" customHeight="1" thickBot="1" x14ac:dyDescent="0.25">
      <c r="B32" s="332"/>
      <c r="C32" s="11">
        <v>2</v>
      </c>
      <c r="D32" s="19" t="s">
        <v>12</v>
      </c>
      <c r="E32" s="19" t="s">
        <v>33</v>
      </c>
      <c r="F32" s="244">
        <v>6</v>
      </c>
      <c r="G32" s="251">
        <v>19</v>
      </c>
      <c r="H32" s="250"/>
      <c r="I32" s="86">
        <v>0</v>
      </c>
      <c r="J32" s="86">
        <v>0</v>
      </c>
      <c r="K32" s="86">
        <v>0</v>
      </c>
      <c r="L32" s="86">
        <v>0</v>
      </c>
      <c r="M32" s="18"/>
      <c r="N32" s="18"/>
    </row>
    <row r="33" spans="2:14" s="66" customFormat="1" ht="35.1" customHeight="1" thickBot="1" x14ac:dyDescent="0.25">
      <c r="B33" s="332"/>
      <c r="C33" s="43">
        <v>3</v>
      </c>
      <c r="D33" s="44" t="s">
        <v>36</v>
      </c>
      <c r="E33" s="44" t="s">
        <v>14</v>
      </c>
      <c r="F33" s="249">
        <v>6</v>
      </c>
      <c r="G33" s="251"/>
      <c r="H33" s="250"/>
      <c r="I33" s="86">
        <v>0</v>
      </c>
      <c r="J33" s="86">
        <v>0</v>
      </c>
      <c r="K33" s="86">
        <v>0</v>
      </c>
      <c r="L33" s="86">
        <v>0</v>
      </c>
      <c r="M33" s="18"/>
      <c r="N33" s="18"/>
    </row>
    <row r="34" spans="2:14" s="66" customFormat="1" ht="35.1" customHeight="1" thickBot="1" x14ac:dyDescent="0.25">
      <c r="B34" s="332"/>
      <c r="C34" s="43">
        <v>4</v>
      </c>
      <c r="D34" s="44" t="s">
        <v>36</v>
      </c>
      <c r="E34" s="44" t="s">
        <v>13</v>
      </c>
      <c r="F34" s="249">
        <v>5</v>
      </c>
      <c r="G34" s="251"/>
      <c r="H34" s="250"/>
      <c r="I34" s="86">
        <v>0</v>
      </c>
      <c r="J34" s="86">
        <v>0</v>
      </c>
      <c r="K34" s="86">
        <v>0</v>
      </c>
      <c r="L34" s="86">
        <v>0</v>
      </c>
      <c r="M34" s="18"/>
      <c r="N34" s="18"/>
    </row>
    <row r="35" spans="2:14" s="66" customFormat="1" ht="35.1" customHeight="1" thickBot="1" x14ac:dyDescent="0.25">
      <c r="B35" s="332"/>
      <c r="C35" s="11">
        <v>5</v>
      </c>
      <c r="D35" s="9" t="s">
        <v>41</v>
      </c>
      <c r="E35" s="19" t="s">
        <v>33</v>
      </c>
      <c r="F35" s="244">
        <v>6</v>
      </c>
      <c r="G35" s="251">
        <v>1</v>
      </c>
      <c r="H35" s="250"/>
      <c r="I35" s="86">
        <v>0</v>
      </c>
      <c r="J35" s="86">
        <v>0</v>
      </c>
      <c r="K35" s="86">
        <v>0</v>
      </c>
      <c r="L35" s="86">
        <v>0</v>
      </c>
      <c r="M35" s="18"/>
      <c r="N35" s="18"/>
    </row>
    <row r="36" spans="2:14" s="66" customFormat="1" ht="35.1" customHeight="1" thickBot="1" x14ac:dyDescent="0.25">
      <c r="B36" s="332"/>
      <c r="C36" s="43">
        <v>6</v>
      </c>
      <c r="D36" s="44" t="s">
        <v>41</v>
      </c>
      <c r="E36" s="44" t="s">
        <v>13</v>
      </c>
      <c r="F36" s="249">
        <v>5</v>
      </c>
      <c r="G36" s="250"/>
      <c r="H36" s="250"/>
      <c r="I36" s="86">
        <v>0</v>
      </c>
      <c r="J36" s="86">
        <v>0</v>
      </c>
      <c r="K36" s="86">
        <v>0</v>
      </c>
      <c r="L36" s="86">
        <v>0</v>
      </c>
      <c r="M36" s="18"/>
      <c r="N36" s="18"/>
    </row>
    <row r="37" spans="2:14" s="66" customFormat="1" ht="35.1" customHeight="1" thickBot="1" x14ac:dyDescent="0.25">
      <c r="B37" s="332"/>
      <c r="C37" s="43">
        <v>7</v>
      </c>
      <c r="D37" s="44" t="s">
        <v>12</v>
      </c>
      <c r="E37" s="44" t="s">
        <v>19</v>
      </c>
      <c r="F37" s="249">
        <v>5</v>
      </c>
      <c r="G37" s="250"/>
      <c r="H37" s="250"/>
      <c r="I37" s="86">
        <v>0</v>
      </c>
      <c r="J37" s="86">
        <v>0</v>
      </c>
      <c r="K37" s="86">
        <v>0</v>
      </c>
      <c r="L37" s="86">
        <v>0</v>
      </c>
      <c r="M37" s="18"/>
      <c r="N37" s="18"/>
    </row>
    <row r="38" spans="2:14" s="66" customFormat="1" ht="35.1" customHeight="1" thickBot="1" x14ac:dyDescent="0.25">
      <c r="B38" s="332"/>
      <c r="C38" s="43">
        <v>8</v>
      </c>
      <c r="D38" s="44" t="s">
        <v>12</v>
      </c>
      <c r="E38" s="44" t="s">
        <v>19</v>
      </c>
      <c r="F38" s="249">
        <v>6</v>
      </c>
      <c r="G38" s="250"/>
      <c r="H38" s="250"/>
      <c r="I38" s="86">
        <v>0</v>
      </c>
      <c r="J38" s="86">
        <v>0</v>
      </c>
      <c r="K38" s="86">
        <v>0</v>
      </c>
      <c r="L38" s="86">
        <v>0</v>
      </c>
      <c r="M38" s="18"/>
      <c r="N38" s="18"/>
    </row>
    <row r="39" spans="2:14" s="66" customFormat="1" ht="35.1" customHeight="1" thickBot="1" x14ac:dyDescent="0.25">
      <c r="B39" s="332"/>
      <c r="C39" s="43">
        <v>9</v>
      </c>
      <c r="D39" s="44" t="s">
        <v>12</v>
      </c>
      <c r="E39" s="44" t="s">
        <v>15</v>
      </c>
      <c r="F39" s="249">
        <v>5</v>
      </c>
      <c r="G39" s="250"/>
      <c r="H39" s="250"/>
      <c r="I39" s="86">
        <v>0</v>
      </c>
      <c r="J39" s="86">
        <v>0</v>
      </c>
      <c r="K39" s="86">
        <v>0</v>
      </c>
      <c r="L39" s="86">
        <v>0</v>
      </c>
      <c r="M39" s="18"/>
      <c r="N39" s="18"/>
    </row>
    <row r="40" spans="2:14" s="66" customFormat="1" ht="35.1" customHeight="1" thickBot="1" x14ac:dyDescent="0.25">
      <c r="B40" s="332"/>
      <c r="C40" s="43">
        <v>10</v>
      </c>
      <c r="D40" s="44" t="s">
        <v>12</v>
      </c>
      <c r="E40" s="44" t="s">
        <v>15</v>
      </c>
      <c r="F40" s="249">
        <v>6</v>
      </c>
      <c r="G40" s="250"/>
      <c r="H40" s="250"/>
      <c r="I40" s="86">
        <v>0</v>
      </c>
      <c r="J40" s="86">
        <v>0</v>
      </c>
      <c r="K40" s="86">
        <v>0</v>
      </c>
      <c r="L40" s="86">
        <v>0</v>
      </c>
      <c r="M40" s="18"/>
      <c r="N40" s="18"/>
    </row>
    <row r="41" spans="2:14" s="66" customFormat="1" ht="35.1" customHeight="1" thickBot="1" x14ac:dyDescent="0.25">
      <c r="B41" s="332"/>
      <c r="C41" s="43">
        <v>11</v>
      </c>
      <c r="D41" s="44" t="s">
        <v>20</v>
      </c>
      <c r="E41" s="44" t="s">
        <v>19</v>
      </c>
      <c r="F41" s="249">
        <v>5</v>
      </c>
      <c r="G41" s="250"/>
      <c r="H41" s="250"/>
      <c r="I41" s="86">
        <v>0</v>
      </c>
      <c r="J41" s="86">
        <v>0</v>
      </c>
      <c r="K41" s="86">
        <v>0</v>
      </c>
      <c r="L41" s="86">
        <v>0</v>
      </c>
      <c r="M41" s="18"/>
      <c r="N41" s="18"/>
    </row>
    <row r="42" spans="2:14" s="66" customFormat="1" ht="35.1" customHeight="1" thickBot="1" x14ac:dyDescent="0.25">
      <c r="B42" s="332"/>
      <c r="C42" s="43">
        <v>12</v>
      </c>
      <c r="D42" s="44" t="s">
        <v>20</v>
      </c>
      <c r="E42" s="44" t="s">
        <v>15</v>
      </c>
      <c r="F42" s="249">
        <v>5</v>
      </c>
      <c r="G42" s="250"/>
      <c r="H42" s="250"/>
      <c r="I42" s="86">
        <v>0</v>
      </c>
      <c r="J42" s="86">
        <v>0</v>
      </c>
      <c r="K42" s="86">
        <v>0</v>
      </c>
      <c r="L42" s="86">
        <v>0</v>
      </c>
      <c r="M42" s="18"/>
      <c r="N42" s="18"/>
    </row>
    <row r="43" spans="2:14" s="66" customFormat="1" ht="35.1" customHeight="1" thickBot="1" x14ac:dyDescent="0.25">
      <c r="B43" s="332"/>
      <c r="C43" s="11">
        <v>13</v>
      </c>
      <c r="D43" s="9" t="s">
        <v>171</v>
      </c>
      <c r="E43" s="19" t="s">
        <v>14</v>
      </c>
      <c r="F43" s="244">
        <v>6</v>
      </c>
      <c r="G43" s="251">
        <v>1</v>
      </c>
      <c r="H43" s="250"/>
      <c r="I43" s="86">
        <v>0</v>
      </c>
      <c r="J43" s="86">
        <v>0</v>
      </c>
      <c r="K43" s="86">
        <v>0</v>
      </c>
      <c r="L43" s="86">
        <v>0</v>
      </c>
      <c r="M43" s="18"/>
      <c r="N43" s="18"/>
    </row>
    <row r="44" spans="2:14" s="66" customFormat="1" ht="35.1" customHeight="1" thickBot="1" x14ac:dyDescent="0.25">
      <c r="B44" s="332"/>
      <c r="C44" s="11">
        <v>14</v>
      </c>
      <c r="D44" s="19" t="s">
        <v>26</v>
      </c>
      <c r="E44" s="19" t="s">
        <v>42</v>
      </c>
      <c r="F44" s="244">
        <v>6</v>
      </c>
      <c r="G44" s="251">
        <v>1</v>
      </c>
      <c r="H44" s="250"/>
      <c r="I44" s="86">
        <v>0</v>
      </c>
      <c r="J44" s="86">
        <v>0</v>
      </c>
      <c r="K44" s="86">
        <v>0</v>
      </c>
      <c r="L44" s="86">
        <v>0</v>
      </c>
      <c r="M44" s="18"/>
      <c r="N44" s="18"/>
    </row>
    <row r="45" spans="2:14" s="66" customFormat="1" ht="35.1" customHeight="1" thickBot="1" x14ac:dyDescent="0.25">
      <c r="B45" s="332"/>
      <c r="C45" s="80">
        <v>15</v>
      </c>
      <c r="D45" s="82" t="s">
        <v>45</v>
      </c>
      <c r="E45" s="81" t="s">
        <v>42</v>
      </c>
      <c r="F45" s="246">
        <v>5</v>
      </c>
      <c r="G45" s="247"/>
      <c r="H45" s="247"/>
      <c r="I45" s="86">
        <v>0</v>
      </c>
      <c r="J45" s="86">
        <v>0</v>
      </c>
      <c r="K45" s="86">
        <v>0</v>
      </c>
      <c r="L45" s="86">
        <v>0</v>
      </c>
      <c r="M45" s="18"/>
      <c r="N45" s="18"/>
    </row>
    <row r="46" spans="2:14" s="66" customFormat="1" ht="35.1" customHeight="1" thickBot="1" x14ac:dyDescent="0.25">
      <c r="B46" s="333"/>
      <c r="C46" s="80">
        <v>16</v>
      </c>
      <c r="D46" s="82" t="s">
        <v>45</v>
      </c>
      <c r="E46" s="81" t="s">
        <v>42</v>
      </c>
      <c r="F46" s="246">
        <v>6</v>
      </c>
      <c r="G46" s="247"/>
      <c r="H46" s="247"/>
      <c r="I46" s="86">
        <v>0</v>
      </c>
      <c r="J46" s="86">
        <v>0</v>
      </c>
      <c r="K46" s="86">
        <v>0</v>
      </c>
      <c r="L46" s="86">
        <v>0</v>
      </c>
      <c r="M46" s="18"/>
      <c r="N46" s="18"/>
    </row>
    <row r="47" spans="2:14" ht="35.1" customHeight="1" thickBot="1" x14ac:dyDescent="0.25">
      <c r="C47" s="315" t="s">
        <v>31</v>
      </c>
      <c r="D47" s="316"/>
      <c r="E47" s="316"/>
      <c r="F47" s="317"/>
      <c r="G47" s="95">
        <f>SUM(G31:G46)</f>
        <v>22</v>
      </c>
      <c r="H47" s="95">
        <f>SUM(H31:H46)</f>
        <v>0</v>
      </c>
      <c r="I47" s="95"/>
      <c r="J47" s="96"/>
      <c r="K47" s="96">
        <v>0</v>
      </c>
      <c r="L47" s="96">
        <v>0</v>
      </c>
      <c r="M47" s="15"/>
      <c r="N47" s="15"/>
    </row>
    <row r="48" spans="2:14" ht="25.5" customHeight="1" x14ac:dyDescent="0.2">
      <c r="C48" s="363" t="s">
        <v>49</v>
      </c>
      <c r="D48" s="364"/>
      <c r="E48" s="364"/>
      <c r="F48" s="364"/>
      <c r="G48" s="364"/>
      <c r="H48" s="364"/>
      <c r="I48" s="364"/>
      <c r="J48" s="365"/>
      <c r="K48" s="96">
        <v>0</v>
      </c>
      <c r="L48" s="96">
        <v>0</v>
      </c>
    </row>
    <row r="49" spans="1:15" ht="12.75" customHeight="1" x14ac:dyDescent="0.2"/>
    <row r="50" spans="1:15" ht="12.75" customHeight="1" thickBot="1" x14ac:dyDescent="0.25"/>
    <row r="51" spans="1:15" ht="35.1" customHeight="1" thickBot="1" x14ac:dyDescent="0.25">
      <c r="C51" s="336" t="s">
        <v>34</v>
      </c>
      <c r="D51" s="337"/>
      <c r="E51" s="337"/>
      <c r="F51" s="338"/>
      <c r="G51" s="105">
        <f>G25+G47</f>
        <v>65</v>
      </c>
      <c r="H51" s="105">
        <f>H25+H47</f>
        <v>39</v>
      </c>
      <c r="I51" s="106"/>
      <c r="J51" s="100"/>
      <c r="K51" s="107">
        <v>0</v>
      </c>
      <c r="L51" s="107">
        <v>0</v>
      </c>
    </row>
    <row r="52" spans="1:15" ht="36.75" customHeight="1" thickBot="1" x14ac:dyDescent="0.25">
      <c r="B52" s="15"/>
      <c r="C52" s="336" t="s">
        <v>51</v>
      </c>
      <c r="D52" s="337"/>
      <c r="E52" s="337"/>
      <c r="F52" s="337"/>
      <c r="G52" s="337"/>
      <c r="H52" s="337"/>
      <c r="I52" s="337"/>
      <c r="J52" s="338"/>
      <c r="K52" s="107">
        <v>0</v>
      </c>
      <c r="L52" s="107">
        <v>0</v>
      </c>
      <c r="M52" s="15"/>
      <c r="N52" s="15"/>
    </row>
    <row r="53" spans="1:15" ht="12.75" customHeight="1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7"/>
      <c r="L53" s="15"/>
      <c r="M53" s="15"/>
      <c r="N53" s="15"/>
    </row>
    <row r="54" spans="1:15" ht="12.75" customHeight="1" thickBot="1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8"/>
      <c r="M54" s="18"/>
      <c r="N54" s="18"/>
    </row>
    <row r="55" spans="1:15" ht="33.75" customHeight="1" thickBot="1" x14ac:dyDescent="0.25">
      <c r="C55" s="336" t="s">
        <v>60</v>
      </c>
      <c r="D55" s="337"/>
      <c r="E55" s="337"/>
      <c r="F55" s="337"/>
      <c r="G55" s="337"/>
      <c r="H55" s="337"/>
      <c r="I55" s="337"/>
      <c r="J55" s="338"/>
      <c r="K55" s="358">
        <v>0</v>
      </c>
      <c r="L55" s="359"/>
    </row>
    <row r="56" spans="1:15" x14ac:dyDescent="0.2">
      <c r="A56" s="369"/>
      <c r="B56" s="369"/>
      <c r="C56" s="369"/>
      <c r="D56" s="369"/>
      <c r="E56" s="369"/>
      <c r="F56" s="369"/>
      <c r="G56" s="369"/>
      <c r="H56" s="15"/>
      <c r="I56" s="15"/>
      <c r="J56" s="15"/>
      <c r="K56" s="15"/>
      <c r="L56" s="15"/>
      <c r="M56" s="15"/>
      <c r="N56" s="15"/>
      <c r="O56" s="15"/>
    </row>
    <row r="58" spans="1:15" ht="32.25" customHeight="1" x14ac:dyDescent="0.25">
      <c r="C58" s="320" t="s">
        <v>53</v>
      </c>
      <c r="D58" s="320"/>
      <c r="E58" s="320"/>
      <c r="F58" s="320"/>
      <c r="G58" s="320"/>
      <c r="H58" s="320"/>
      <c r="I58" s="320"/>
      <c r="J58" s="320"/>
      <c r="K58" s="320"/>
      <c r="L58" s="320"/>
    </row>
    <row r="67" spans="2:2" x14ac:dyDescent="0.2">
      <c r="B67" s="15"/>
    </row>
  </sheetData>
  <mergeCells count="18">
    <mergeCell ref="C2:L2"/>
    <mergeCell ref="C6:L6"/>
    <mergeCell ref="C7:L7"/>
    <mergeCell ref="C29:L29"/>
    <mergeCell ref="A56:G56"/>
    <mergeCell ref="C3:H3"/>
    <mergeCell ref="C25:F25"/>
    <mergeCell ref="C47:F47"/>
    <mergeCell ref="C51:F51"/>
    <mergeCell ref="B9:B24"/>
    <mergeCell ref="B31:B46"/>
    <mergeCell ref="C4:L4"/>
    <mergeCell ref="C55:J55"/>
    <mergeCell ref="K55:L55"/>
    <mergeCell ref="C58:L58"/>
    <mergeCell ref="C26:J26"/>
    <mergeCell ref="C48:J48"/>
    <mergeCell ref="C52:J52"/>
  </mergeCells>
  <pageMargins left="0.51181102362204722" right="0.51181102362204722" top="0.78740157480314965" bottom="0.78740157480314965" header="0.31496062992125984" footer="0.31496062992125984"/>
  <pageSetup paperSize="9" scale="50" orientation="portrait" r:id="rId1"/>
  <rowBreaks count="1" manualBreakCount="1">
    <brk id="42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topLeftCell="A46" zoomScaleNormal="100" workbookViewId="0">
      <selection activeCell="Q57" sqref="Q57"/>
    </sheetView>
  </sheetViews>
  <sheetFormatPr defaultRowHeight="15" x14ac:dyDescent="0.25"/>
  <cols>
    <col min="1" max="1" width="3.28515625" customWidth="1"/>
    <col min="2" max="2" width="8.140625" customWidth="1"/>
    <col min="3" max="3" width="29.7109375" customWidth="1"/>
    <col min="4" max="4" width="12.28515625" customWidth="1"/>
    <col min="5" max="5" width="11.140625" customWidth="1"/>
    <col min="6" max="6" width="12.7109375" customWidth="1"/>
    <col min="7" max="7" width="11.7109375" customWidth="1"/>
    <col min="8" max="8" width="10.7109375" customWidth="1"/>
    <col min="9" max="9" width="11.5703125" customWidth="1"/>
    <col min="10" max="10" width="12.5703125" customWidth="1"/>
    <col min="11" max="11" width="16.85546875" customWidth="1"/>
  </cols>
  <sheetData>
    <row r="2" spans="2:11" ht="26.25" customHeight="1" x14ac:dyDescent="0.25">
      <c r="B2" s="376" t="s">
        <v>59</v>
      </c>
      <c r="C2" s="376"/>
      <c r="D2" s="376"/>
      <c r="E2" s="376"/>
      <c r="F2" s="376"/>
      <c r="G2" s="376"/>
      <c r="H2" s="376"/>
      <c r="I2" s="376"/>
      <c r="J2" s="376"/>
      <c r="K2" s="377"/>
    </row>
    <row r="4" spans="2:11" ht="26.25" customHeight="1" x14ac:dyDescent="0.25">
      <c r="B4" s="387" t="s">
        <v>55</v>
      </c>
      <c r="C4" s="387"/>
      <c r="D4" s="387"/>
      <c r="E4" s="387"/>
      <c r="F4" s="387"/>
      <c r="G4" s="387"/>
      <c r="H4" s="387"/>
      <c r="I4" s="387"/>
      <c r="J4" s="387"/>
      <c r="K4" s="387"/>
    </row>
    <row r="5" spans="2:11" ht="32.25" customHeight="1" thickBot="1" x14ac:dyDescent="0.3"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2:11" ht="48.75" customHeight="1" thickBot="1" x14ac:dyDescent="0.3">
      <c r="B6" s="378" t="s">
        <v>113</v>
      </c>
      <c r="C6" s="379"/>
      <c r="D6" s="379"/>
      <c r="E6" s="379"/>
      <c r="F6" s="379"/>
      <c r="G6" s="379"/>
      <c r="H6" s="379"/>
      <c r="I6" s="379"/>
      <c r="J6" s="379"/>
      <c r="K6" s="380"/>
    </row>
    <row r="7" spans="2:11" s="258" customFormat="1" ht="30" customHeight="1" thickBot="1" x14ac:dyDescent="0.3">
      <c r="B7" s="255"/>
      <c r="C7" s="256"/>
      <c r="D7" s="256"/>
      <c r="E7" s="256"/>
      <c r="F7" s="256"/>
      <c r="G7" s="256"/>
      <c r="H7" s="256"/>
      <c r="I7" s="256"/>
      <c r="J7" s="256"/>
      <c r="K7" s="257"/>
    </row>
    <row r="8" spans="2:11" ht="34.5" customHeight="1" thickBot="1" x14ac:dyDescent="0.3">
      <c r="B8" s="378" t="s">
        <v>61</v>
      </c>
      <c r="C8" s="379"/>
      <c r="D8" s="379"/>
      <c r="E8" s="379"/>
      <c r="F8" s="379"/>
      <c r="G8" s="379"/>
      <c r="H8" s="379"/>
      <c r="I8" s="379"/>
      <c r="J8" s="379"/>
      <c r="K8" s="380"/>
    </row>
    <row r="9" spans="2:11" ht="90.75" thickBot="1" x14ac:dyDescent="0.3">
      <c r="B9" s="132" t="s">
        <v>1</v>
      </c>
      <c r="C9" s="133" t="s">
        <v>62</v>
      </c>
      <c r="D9" s="133" t="s">
        <v>63</v>
      </c>
      <c r="E9" s="133" t="s">
        <v>64</v>
      </c>
      <c r="F9" s="133" t="s">
        <v>65</v>
      </c>
      <c r="G9" s="133" t="s">
        <v>66</v>
      </c>
      <c r="H9" s="133" t="s">
        <v>67</v>
      </c>
      <c r="I9" s="133" t="s">
        <v>68</v>
      </c>
      <c r="J9" s="133" t="s">
        <v>69</v>
      </c>
      <c r="K9" s="133" t="s">
        <v>70</v>
      </c>
    </row>
    <row r="10" spans="2:11" ht="17.25" thickBot="1" x14ac:dyDescent="0.3">
      <c r="B10" s="119">
        <v>1</v>
      </c>
      <c r="C10" s="162" t="s">
        <v>71</v>
      </c>
      <c r="D10" s="120" t="s">
        <v>72</v>
      </c>
      <c r="E10" s="120">
        <v>1</v>
      </c>
      <c r="F10" s="120" t="s">
        <v>73</v>
      </c>
      <c r="G10" s="120" t="s">
        <v>74</v>
      </c>
      <c r="H10" s="120">
        <v>23</v>
      </c>
      <c r="I10" s="121">
        <v>164.83</v>
      </c>
      <c r="J10" s="122"/>
      <c r="K10" s="122"/>
    </row>
    <row r="11" spans="2:11" ht="17.25" thickBot="1" x14ac:dyDescent="0.3">
      <c r="B11" s="119">
        <v>2</v>
      </c>
      <c r="C11" s="162" t="s">
        <v>75</v>
      </c>
      <c r="D11" s="120" t="s">
        <v>76</v>
      </c>
      <c r="E11" s="120" t="s">
        <v>77</v>
      </c>
      <c r="F11" s="120" t="s">
        <v>73</v>
      </c>
      <c r="G11" s="120" t="s">
        <v>74</v>
      </c>
      <c r="H11" s="120">
        <v>23</v>
      </c>
      <c r="I11" s="121">
        <v>164.83</v>
      </c>
      <c r="J11" s="122"/>
      <c r="K11" s="122"/>
    </row>
    <row r="12" spans="2:11" ht="17.25" thickBot="1" x14ac:dyDescent="0.3">
      <c r="B12" s="119">
        <v>3</v>
      </c>
      <c r="C12" s="162" t="s">
        <v>78</v>
      </c>
      <c r="D12" s="120" t="s">
        <v>76</v>
      </c>
      <c r="E12" s="120">
        <v>21</v>
      </c>
      <c r="F12" s="120" t="s">
        <v>73</v>
      </c>
      <c r="G12" s="120" t="s">
        <v>74</v>
      </c>
      <c r="H12" s="120">
        <v>23</v>
      </c>
      <c r="I12" s="121">
        <v>164.83</v>
      </c>
      <c r="J12" s="122"/>
      <c r="K12" s="122"/>
    </row>
    <row r="13" spans="2:11" ht="17.25" thickBot="1" x14ac:dyDescent="0.3">
      <c r="B13" s="119">
        <v>4</v>
      </c>
      <c r="C13" s="162" t="s">
        <v>79</v>
      </c>
      <c r="D13" s="120" t="s">
        <v>80</v>
      </c>
      <c r="E13" s="120">
        <v>1</v>
      </c>
      <c r="F13" s="120" t="s">
        <v>73</v>
      </c>
      <c r="G13" s="120" t="s">
        <v>74</v>
      </c>
      <c r="H13" s="120">
        <v>23</v>
      </c>
      <c r="I13" s="121">
        <v>164.83</v>
      </c>
      <c r="J13" s="122"/>
      <c r="K13" s="122"/>
    </row>
    <row r="14" spans="2:11" ht="17.25" thickBot="1" x14ac:dyDescent="0.3">
      <c r="B14" s="119">
        <v>5</v>
      </c>
      <c r="C14" s="162" t="s">
        <v>81</v>
      </c>
      <c r="D14" s="120" t="s">
        <v>82</v>
      </c>
      <c r="E14" s="120" t="s">
        <v>77</v>
      </c>
      <c r="F14" s="120" t="s">
        <v>73</v>
      </c>
      <c r="G14" s="120" t="s">
        <v>74</v>
      </c>
      <c r="H14" s="120">
        <v>23</v>
      </c>
      <c r="I14" s="121">
        <v>164.83</v>
      </c>
      <c r="J14" s="122"/>
      <c r="K14" s="122"/>
    </row>
    <row r="15" spans="2:11" ht="17.25" thickBot="1" x14ac:dyDescent="0.3">
      <c r="B15" s="123">
        <v>6</v>
      </c>
      <c r="C15" s="163" t="s">
        <v>83</v>
      </c>
      <c r="D15" s="124" t="s">
        <v>82</v>
      </c>
      <c r="E15" s="124">
        <v>12</v>
      </c>
      <c r="F15" s="124" t="s">
        <v>73</v>
      </c>
      <c r="G15" s="124" t="s">
        <v>74</v>
      </c>
      <c r="H15" s="124">
        <v>23</v>
      </c>
      <c r="I15" s="125">
        <v>164.83</v>
      </c>
      <c r="J15" s="126"/>
      <c r="K15" s="126"/>
    </row>
    <row r="16" spans="2:11" ht="17.25" thickBot="1" x14ac:dyDescent="0.3">
      <c r="B16" s="123">
        <v>7</v>
      </c>
      <c r="C16" s="163" t="s">
        <v>84</v>
      </c>
      <c r="D16" s="124" t="s">
        <v>82</v>
      </c>
      <c r="E16" s="124">
        <v>29</v>
      </c>
      <c r="F16" s="124" t="s">
        <v>73</v>
      </c>
      <c r="G16" s="124" t="s">
        <v>74</v>
      </c>
      <c r="H16" s="124">
        <v>23</v>
      </c>
      <c r="I16" s="125">
        <v>164.83</v>
      </c>
      <c r="J16" s="126"/>
      <c r="K16" s="126"/>
    </row>
    <row r="17" spans="2:11" ht="17.25" thickBot="1" x14ac:dyDescent="0.3">
      <c r="B17" s="119">
        <v>8</v>
      </c>
      <c r="C17" s="162" t="s">
        <v>85</v>
      </c>
      <c r="D17" s="120" t="s">
        <v>86</v>
      </c>
      <c r="E17" s="120">
        <v>7</v>
      </c>
      <c r="F17" s="120" t="s">
        <v>73</v>
      </c>
      <c r="G17" s="120" t="s">
        <v>74</v>
      </c>
      <c r="H17" s="120">
        <v>23</v>
      </c>
      <c r="I17" s="121">
        <v>164.83</v>
      </c>
      <c r="J17" s="122"/>
      <c r="K17" s="122"/>
    </row>
    <row r="18" spans="2:11" ht="33.75" thickBot="1" x14ac:dyDescent="0.3">
      <c r="B18" s="119">
        <v>9</v>
      </c>
      <c r="C18" s="162" t="s">
        <v>87</v>
      </c>
      <c r="D18" s="120" t="s">
        <v>88</v>
      </c>
      <c r="E18" s="120">
        <v>12</v>
      </c>
      <c r="F18" s="120" t="s">
        <v>73</v>
      </c>
      <c r="G18" s="120" t="s">
        <v>74</v>
      </c>
      <c r="H18" s="120">
        <v>23</v>
      </c>
      <c r="I18" s="121">
        <v>164.83</v>
      </c>
      <c r="J18" s="122"/>
      <c r="K18" s="122"/>
    </row>
    <row r="19" spans="2:11" ht="17.25" thickBot="1" x14ac:dyDescent="0.3">
      <c r="B19" s="119">
        <v>10</v>
      </c>
      <c r="C19" s="162" t="s">
        <v>89</v>
      </c>
      <c r="D19" s="120" t="s">
        <v>90</v>
      </c>
      <c r="E19" s="120">
        <v>2</v>
      </c>
      <c r="F19" s="120" t="s">
        <v>73</v>
      </c>
      <c r="G19" s="120" t="s">
        <v>74</v>
      </c>
      <c r="H19" s="120">
        <v>23</v>
      </c>
      <c r="I19" s="121">
        <v>164.83</v>
      </c>
      <c r="J19" s="122"/>
      <c r="K19" s="122"/>
    </row>
    <row r="20" spans="2:11" ht="17.25" thickBot="1" x14ac:dyDescent="0.3">
      <c r="B20" s="119">
        <v>11</v>
      </c>
      <c r="C20" s="162" t="s">
        <v>91</v>
      </c>
      <c r="D20" s="120" t="s">
        <v>90</v>
      </c>
      <c r="E20" s="120">
        <v>15</v>
      </c>
      <c r="F20" s="120" t="s">
        <v>73</v>
      </c>
      <c r="G20" s="120" t="s">
        <v>74</v>
      </c>
      <c r="H20" s="120">
        <v>23</v>
      </c>
      <c r="I20" s="121">
        <v>164.83</v>
      </c>
      <c r="J20" s="122"/>
      <c r="K20" s="122"/>
    </row>
    <row r="21" spans="2:11" ht="17.25" thickBot="1" x14ac:dyDescent="0.3">
      <c r="B21" s="127">
        <v>12</v>
      </c>
      <c r="C21" s="164" t="s">
        <v>92</v>
      </c>
      <c r="D21" s="128" t="s">
        <v>93</v>
      </c>
      <c r="E21" s="128">
        <v>25</v>
      </c>
      <c r="F21" s="128" t="s">
        <v>73</v>
      </c>
      <c r="G21" s="128" t="s">
        <v>74</v>
      </c>
      <c r="H21" s="128">
        <v>23</v>
      </c>
      <c r="I21" s="121">
        <v>164.83</v>
      </c>
      <c r="J21" s="122"/>
      <c r="K21" s="129"/>
    </row>
    <row r="22" spans="2:11" ht="28.5" customHeight="1" thickBot="1" x14ac:dyDescent="0.3">
      <c r="B22" s="381" t="s">
        <v>94</v>
      </c>
      <c r="C22" s="382"/>
      <c r="D22" s="382"/>
      <c r="E22" s="382"/>
      <c r="F22" s="382"/>
      <c r="G22" s="382"/>
      <c r="H22" s="382"/>
      <c r="I22" s="382"/>
      <c r="J22" s="383"/>
      <c r="K22" s="130"/>
    </row>
    <row r="23" spans="2:11" x14ac:dyDescent="0.25">
      <c r="B23" s="131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2:11" ht="15.75" thickBot="1" x14ac:dyDescent="0.3">
      <c r="B24" s="131"/>
      <c r="C24" s="131"/>
      <c r="D24" s="131"/>
      <c r="E24" s="131"/>
      <c r="F24" s="131"/>
      <c r="G24" s="131"/>
      <c r="H24" s="131"/>
      <c r="I24" s="131"/>
      <c r="J24" s="131"/>
      <c r="K24" s="131"/>
    </row>
    <row r="25" spans="2:11" ht="26.25" customHeight="1" thickBot="1" x14ac:dyDescent="0.3">
      <c r="B25" s="378" t="s">
        <v>95</v>
      </c>
      <c r="C25" s="379"/>
      <c r="D25" s="379"/>
      <c r="E25" s="379"/>
      <c r="F25" s="379"/>
      <c r="G25" s="379"/>
      <c r="H25" s="379"/>
      <c r="I25" s="379"/>
      <c r="J25" s="379"/>
      <c r="K25" s="380"/>
    </row>
    <row r="26" spans="2:11" ht="90.75" thickBot="1" x14ac:dyDescent="0.3">
      <c r="B26" s="132" t="s">
        <v>1</v>
      </c>
      <c r="C26" s="394" t="s">
        <v>96</v>
      </c>
      <c r="D26" s="395"/>
      <c r="E26" s="133" t="s">
        <v>97</v>
      </c>
      <c r="F26" s="133" t="s">
        <v>98</v>
      </c>
      <c r="G26" s="133" t="s">
        <v>99</v>
      </c>
      <c r="H26" s="133" t="s">
        <v>67</v>
      </c>
      <c r="I26" s="133" t="s">
        <v>68</v>
      </c>
      <c r="J26" s="133" t="s">
        <v>100</v>
      </c>
      <c r="K26" s="133" t="s">
        <v>70</v>
      </c>
    </row>
    <row r="27" spans="2:11" ht="24" customHeight="1" thickBot="1" x14ac:dyDescent="0.3">
      <c r="B27" s="119">
        <v>1</v>
      </c>
      <c r="C27" s="396" t="s">
        <v>101</v>
      </c>
      <c r="D27" s="397"/>
      <c r="E27" s="134">
        <v>45323</v>
      </c>
      <c r="F27" s="120">
        <v>8</v>
      </c>
      <c r="G27" s="120">
        <v>2</v>
      </c>
      <c r="H27" s="120">
        <v>4</v>
      </c>
      <c r="I27" s="121">
        <v>64</v>
      </c>
      <c r="J27" s="135"/>
      <c r="K27" s="136"/>
    </row>
    <row r="28" spans="2:11" ht="27.75" customHeight="1" thickBot="1" x14ac:dyDescent="0.3">
      <c r="B28" s="119">
        <v>2</v>
      </c>
      <c r="C28" s="396" t="s">
        <v>102</v>
      </c>
      <c r="D28" s="397"/>
      <c r="E28" s="134">
        <v>45444</v>
      </c>
      <c r="F28" s="120">
        <v>8</v>
      </c>
      <c r="G28" s="120">
        <v>2</v>
      </c>
      <c r="H28" s="120">
        <v>4</v>
      </c>
      <c r="I28" s="121">
        <v>64</v>
      </c>
      <c r="J28" s="135"/>
      <c r="K28" s="136"/>
    </row>
    <row r="29" spans="2:11" ht="30" customHeight="1" thickBot="1" x14ac:dyDescent="0.3">
      <c r="B29" s="381" t="s">
        <v>94</v>
      </c>
      <c r="C29" s="382"/>
      <c r="D29" s="382"/>
      <c r="E29" s="382"/>
      <c r="F29" s="382"/>
      <c r="G29" s="382"/>
      <c r="H29" s="382"/>
      <c r="I29" s="382"/>
      <c r="J29" s="383"/>
      <c r="K29" s="130"/>
    </row>
    <row r="30" spans="2:11" ht="15.75" thickBot="1" x14ac:dyDescent="0.3">
      <c r="B30" s="131"/>
      <c r="C30" s="131"/>
      <c r="D30" s="131"/>
      <c r="E30" s="131"/>
      <c r="F30" s="131"/>
      <c r="G30" s="131"/>
      <c r="H30" s="131"/>
      <c r="I30" s="131"/>
      <c r="J30" s="131"/>
      <c r="K30" s="131"/>
    </row>
    <row r="31" spans="2:11" ht="33" customHeight="1" thickBot="1" x14ac:dyDescent="0.3">
      <c r="B31" s="384" t="s">
        <v>103</v>
      </c>
      <c r="C31" s="385"/>
      <c r="D31" s="385"/>
      <c r="E31" s="385"/>
      <c r="F31" s="385"/>
      <c r="G31" s="385"/>
      <c r="H31" s="385"/>
      <c r="I31" s="385"/>
      <c r="J31" s="386"/>
      <c r="K31" s="159"/>
    </row>
    <row r="32" spans="2:11" x14ac:dyDescent="0.25"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2:11" ht="15.75" thickBot="1" x14ac:dyDescent="0.3"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2:11" ht="42" customHeight="1" thickBot="1" x14ac:dyDescent="0.3">
      <c r="B34" s="378" t="s">
        <v>104</v>
      </c>
      <c r="C34" s="379"/>
      <c r="D34" s="379"/>
      <c r="E34" s="379"/>
      <c r="F34" s="379"/>
      <c r="G34" s="379"/>
      <c r="H34" s="379"/>
      <c r="I34" s="379"/>
      <c r="J34" s="379"/>
      <c r="K34" s="380"/>
    </row>
    <row r="35" spans="2:11" ht="90.75" thickBot="1" x14ac:dyDescent="0.3">
      <c r="B35" s="160" t="s">
        <v>1</v>
      </c>
      <c r="C35" s="161" t="s">
        <v>62</v>
      </c>
      <c r="D35" s="161" t="s">
        <v>63</v>
      </c>
      <c r="E35" s="161" t="s">
        <v>64</v>
      </c>
      <c r="F35" s="161" t="s">
        <v>65</v>
      </c>
      <c r="G35" s="161" t="s">
        <v>66</v>
      </c>
      <c r="H35" s="161" t="s">
        <v>67</v>
      </c>
      <c r="I35" s="161" t="s">
        <v>68</v>
      </c>
      <c r="J35" s="161" t="s">
        <v>69</v>
      </c>
      <c r="K35" s="161" t="s">
        <v>70</v>
      </c>
    </row>
    <row r="36" spans="2:11" ht="16.5" x14ac:dyDescent="0.25">
      <c r="B36" s="137">
        <v>1</v>
      </c>
      <c r="C36" s="259" t="s">
        <v>71</v>
      </c>
      <c r="D36" s="138" t="s">
        <v>72</v>
      </c>
      <c r="E36" s="138">
        <v>1</v>
      </c>
      <c r="F36" s="138" t="s">
        <v>73</v>
      </c>
      <c r="G36" s="138" t="s">
        <v>74</v>
      </c>
      <c r="H36" s="138">
        <v>3</v>
      </c>
      <c r="I36" s="139">
        <v>22</v>
      </c>
      <c r="J36" s="140"/>
      <c r="K36" s="141"/>
    </row>
    <row r="37" spans="2:11" ht="16.5" x14ac:dyDescent="0.25">
      <c r="B37" s="142">
        <v>2</v>
      </c>
      <c r="C37" s="260" t="s">
        <v>75</v>
      </c>
      <c r="D37" s="143" t="s">
        <v>76</v>
      </c>
      <c r="E37" s="143" t="s">
        <v>77</v>
      </c>
      <c r="F37" s="143" t="s">
        <v>73</v>
      </c>
      <c r="G37" s="143" t="s">
        <v>74</v>
      </c>
      <c r="H37" s="143">
        <v>3</v>
      </c>
      <c r="I37" s="144">
        <v>22</v>
      </c>
      <c r="J37" s="145"/>
      <c r="K37" s="146"/>
    </row>
    <row r="38" spans="2:11" ht="16.5" x14ac:dyDescent="0.25">
      <c r="B38" s="142">
        <v>3</v>
      </c>
      <c r="C38" s="260" t="s">
        <v>78</v>
      </c>
      <c r="D38" s="143" t="s">
        <v>76</v>
      </c>
      <c r="E38" s="143">
        <v>21</v>
      </c>
      <c r="F38" s="143" t="s">
        <v>73</v>
      </c>
      <c r="G38" s="143" t="s">
        <v>74</v>
      </c>
      <c r="H38" s="143">
        <v>3</v>
      </c>
      <c r="I38" s="144">
        <v>22</v>
      </c>
      <c r="J38" s="145"/>
      <c r="K38" s="146"/>
    </row>
    <row r="39" spans="2:11" ht="16.5" x14ac:dyDescent="0.25">
      <c r="B39" s="142">
        <v>4</v>
      </c>
      <c r="C39" s="260" t="s">
        <v>79</v>
      </c>
      <c r="D39" s="143" t="s">
        <v>80</v>
      </c>
      <c r="E39" s="143">
        <v>1</v>
      </c>
      <c r="F39" s="143" t="s">
        <v>73</v>
      </c>
      <c r="G39" s="143" t="s">
        <v>74</v>
      </c>
      <c r="H39" s="143">
        <v>3</v>
      </c>
      <c r="I39" s="144">
        <v>22</v>
      </c>
      <c r="J39" s="145"/>
      <c r="K39" s="146"/>
    </row>
    <row r="40" spans="2:11" ht="16.5" x14ac:dyDescent="0.25">
      <c r="B40" s="142">
        <v>5</v>
      </c>
      <c r="C40" s="260" t="s">
        <v>81</v>
      </c>
      <c r="D40" s="143" t="s">
        <v>82</v>
      </c>
      <c r="E40" s="143" t="s">
        <v>77</v>
      </c>
      <c r="F40" s="143" t="s">
        <v>73</v>
      </c>
      <c r="G40" s="143" t="s">
        <v>74</v>
      </c>
      <c r="H40" s="143">
        <v>3</v>
      </c>
      <c r="I40" s="144">
        <v>22</v>
      </c>
      <c r="J40" s="145"/>
      <c r="K40" s="146"/>
    </row>
    <row r="41" spans="2:11" ht="16.5" x14ac:dyDescent="0.25">
      <c r="B41" s="147">
        <v>6</v>
      </c>
      <c r="C41" s="261" t="s">
        <v>83</v>
      </c>
      <c r="D41" s="148" t="s">
        <v>82</v>
      </c>
      <c r="E41" s="148">
        <v>12</v>
      </c>
      <c r="F41" s="148" t="s">
        <v>73</v>
      </c>
      <c r="G41" s="148" t="s">
        <v>74</v>
      </c>
      <c r="H41" s="148">
        <v>3</v>
      </c>
      <c r="I41" s="149">
        <v>22</v>
      </c>
      <c r="J41" s="150"/>
      <c r="K41" s="151"/>
    </row>
    <row r="42" spans="2:11" ht="16.5" x14ac:dyDescent="0.25">
      <c r="B42" s="147">
        <v>7</v>
      </c>
      <c r="C42" s="261" t="s">
        <v>84</v>
      </c>
      <c r="D42" s="148" t="s">
        <v>82</v>
      </c>
      <c r="E42" s="148">
        <v>29</v>
      </c>
      <c r="F42" s="148" t="s">
        <v>73</v>
      </c>
      <c r="G42" s="148" t="s">
        <v>74</v>
      </c>
      <c r="H42" s="148">
        <v>3</v>
      </c>
      <c r="I42" s="149">
        <v>22</v>
      </c>
      <c r="J42" s="150"/>
      <c r="K42" s="151"/>
    </row>
    <row r="43" spans="2:11" ht="16.5" x14ac:dyDescent="0.25">
      <c r="B43" s="147">
        <v>8</v>
      </c>
      <c r="C43" s="261" t="s">
        <v>85</v>
      </c>
      <c r="D43" s="148" t="s">
        <v>86</v>
      </c>
      <c r="E43" s="148">
        <v>7</v>
      </c>
      <c r="F43" s="148" t="s">
        <v>73</v>
      </c>
      <c r="G43" s="148" t="s">
        <v>74</v>
      </c>
      <c r="H43" s="148">
        <v>3</v>
      </c>
      <c r="I43" s="149">
        <v>22</v>
      </c>
      <c r="J43" s="150"/>
      <c r="K43" s="151"/>
    </row>
    <row r="44" spans="2:11" ht="33" x14ac:dyDescent="0.25">
      <c r="B44" s="147">
        <v>9</v>
      </c>
      <c r="C44" s="261" t="s">
        <v>87</v>
      </c>
      <c r="D44" s="148" t="s">
        <v>88</v>
      </c>
      <c r="E44" s="148">
        <v>12</v>
      </c>
      <c r="F44" s="148" t="s">
        <v>73</v>
      </c>
      <c r="G44" s="148" t="s">
        <v>74</v>
      </c>
      <c r="H44" s="148">
        <v>3</v>
      </c>
      <c r="I44" s="149">
        <v>22</v>
      </c>
      <c r="J44" s="150"/>
      <c r="K44" s="151"/>
    </row>
    <row r="45" spans="2:11" ht="16.5" x14ac:dyDescent="0.25">
      <c r="B45" s="147">
        <v>10</v>
      </c>
      <c r="C45" s="261" t="s">
        <v>89</v>
      </c>
      <c r="D45" s="148" t="s">
        <v>90</v>
      </c>
      <c r="E45" s="148">
        <v>2</v>
      </c>
      <c r="F45" s="148" t="s">
        <v>73</v>
      </c>
      <c r="G45" s="148" t="s">
        <v>74</v>
      </c>
      <c r="H45" s="148">
        <v>3</v>
      </c>
      <c r="I45" s="149">
        <v>22</v>
      </c>
      <c r="J45" s="150"/>
      <c r="K45" s="151"/>
    </row>
    <row r="46" spans="2:11" ht="16.5" x14ac:dyDescent="0.25">
      <c r="B46" s="147">
        <v>11</v>
      </c>
      <c r="C46" s="261" t="s">
        <v>91</v>
      </c>
      <c r="D46" s="148" t="s">
        <v>90</v>
      </c>
      <c r="E46" s="148">
        <v>15</v>
      </c>
      <c r="F46" s="148" t="s">
        <v>73</v>
      </c>
      <c r="G46" s="148" t="s">
        <v>74</v>
      </c>
      <c r="H46" s="148">
        <v>3</v>
      </c>
      <c r="I46" s="149">
        <v>22</v>
      </c>
      <c r="J46" s="150"/>
      <c r="K46" s="151"/>
    </row>
    <row r="47" spans="2:11" ht="17.25" thickBot="1" x14ac:dyDescent="0.3">
      <c r="B47" s="154">
        <v>12</v>
      </c>
      <c r="C47" s="262" t="s">
        <v>92</v>
      </c>
      <c r="D47" s="155" t="s">
        <v>93</v>
      </c>
      <c r="E47" s="155">
        <v>25</v>
      </c>
      <c r="F47" s="155" t="s">
        <v>73</v>
      </c>
      <c r="G47" s="155" t="s">
        <v>74</v>
      </c>
      <c r="H47" s="155">
        <v>3</v>
      </c>
      <c r="I47" s="156">
        <v>22</v>
      </c>
      <c r="J47" s="157"/>
      <c r="K47" s="158"/>
    </row>
    <row r="48" spans="2:11" ht="15.75" thickBot="1" x14ac:dyDescent="0.3">
      <c r="B48" s="388">
        <v>12</v>
      </c>
      <c r="C48" s="389" t="s">
        <v>92</v>
      </c>
      <c r="D48" s="389" t="s">
        <v>93</v>
      </c>
      <c r="E48" s="389">
        <v>25</v>
      </c>
      <c r="F48" s="389" t="s">
        <v>73</v>
      </c>
      <c r="G48" s="389" t="s">
        <v>74</v>
      </c>
      <c r="H48" s="389">
        <v>23</v>
      </c>
      <c r="I48" s="389">
        <v>164.83</v>
      </c>
      <c r="J48" s="390">
        <v>13.95</v>
      </c>
      <c r="K48" s="152"/>
    </row>
    <row r="49" spans="2:11" ht="27.75" customHeight="1" thickBot="1" x14ac:dyDescent="0.3">
      <c r="B49" s="391" t="s">
        <v>94</v>
      </c>
      <c r="C49" s="392"/>
      <c r="D49" s="392"/>
      <c r="E49" s="392"/>
      <c r="F49" s="392"/>
      <c r="G49" s="392"/>
      <c r="H49" s="392"/>
      <c r="I49" s="392"/>
      <c r="J49" s="393"/>
      <c r="K49" s="254" t="s">
        <v>50</v>
      </c>
    </row>
    <row r="50" spans="2:11" x14ac:dyDescent="0.25">
      <c r="B50" s="131"/>
      <c r="C50" s="131"/>
      <c r="D50" s="131"/>
      <c r="E50" s="131"/>
      <c r="F50" s="131"/>
      <c r="G50" s="131"/>
      <c r="H50" s="131"/>
      <c r="I50" s="131"/>
      <c r="J50" s="131"/>
      <c r="K50" s="131"/>
    </row>
    <row r="51" spans="2:11" x14ac:dyDescent="0.25"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2:11" ht="0.75" customHeight="1" thickBot="1" x14ac:dyDescent="0.3">
      <c r="B52" s="131"/>
      <c r="C52" s="131"/>
      <c r="D52" s="131"/>
      <c r="E52" s="131"/>
      <c r="F52" s="131"/>
      <c r="G52" s="131"/>
      <c r="H52" s="131"/>
      <c r="I52" s="131"/>
      <c r="J52" s="131"/>
      <c r="K52" s="131"/>
    </row>
    <row r="53" spans="2:11" ht="32.25" customHeight="1" thickBot="1" x14ac:dyDescent="0.3">
      <c r="B53" s="378" t="s">
        <v>105</v>
      </c>
      <c r="C53" s="379"/>
      <c r="D53" s="379"/>
      <c r="E53" s="379"/>
      <c r="F53" s="379"/>
      <c r="G53" s="379"/>
      <c r="H53" s="379"/>
      <c r="I53" s="379"/>
      <c r="J53" s="379"/>
      <c r="K53" s="380"/>
    </row>
    <row r="54" spans="2:11" ht="90.75" thickBot="1" x14ac:dyDescent="0.3">
      <c r="B54" s="132" t="s">
        <v>1</v>
      </c>
      <c r="C54" s="394" t="s">
        <v>96</v>
      </c>
      <c r="D54" s="395"/>
      <c r="E54" s="133" t="s">
        <v>97</v>
      </c>
      <c r="F54" s="133" t="s">
        <v>98</v>
      </c>
      <c r="G54" s="133" t="s">
        <v>99</v>
      </c>
      <c r="H54" s="133" t="s">
        <v>67</v>
      </c>
      <c r="I54" s="133" t="s">
        <v>68</v>
      </c>
      <c r="J54" s="133" t="s">
        <v>100</v>
      </c>
      <c r="K54" s="133" t="s">
        <v>70</v>
      </c>
    </row>
    <row r="55" spans="2:11" ht="21" customHeight="1" thickBot="1" x14ac:dyDescent="0.3">
      <c r="B55" s="119">
        <v>1</v>
      </c>
      <c r="C55" s="396" t="s">
        <v>101</v>
      </c>
      <c r="D55" s="397"/>
      <c r="E55" s="134">
        <v>45323</v>
      </c>
      <c r="F55" s="120">
        <v>8</v>
      </c>
      <c r="G55" s="120">
        <v>2</v>
      </c>
      <c r="H55" s="120">
        <v>4</v>
      </c>
      <c r="I55" s="121">
        <v>64</v>
      </c>
      <c r="J55" s="135"/>
      <c r="K55" s="136"/>
    </row>
    <row r="56" spans="2:11" ht="27" customHeight="1" thickBot="1" x14ac:dyDescent="0.3">
      <c r="B56" s="119">
        <v>2</v>
      </c>
      <c r="C56" s="396" t="s">
        <v>102</v>
      </c>
      <c r="D56" s="397"/>
      <c r="E56" s="134">
        <v>45444</v>
      </c>
      <c r="F56" s="120">
        <v>8</v>
      </c>
      <c r="G56" s="120">
        <v>2</v>
      </c>
      <c r="H56" s="120">
        <v>4</v>
      </c>
      <c r="I56" s="121">
        <v>64</v>
      </c>
      <c r="J56" s="135"/>
      <c r="K56" s="136"/>
    </row>
    <row r="57" spans="2:11" ht="15.75" thickBot="1" x14ac:dyDescent="0.3">
      <c r="B57" s="381" t="s">
        <v>94</v>
      </c>
      <c r="C57" s="382"/>
      <c r="D57" s="382"/>
      <c r="E57" s="382"/>
      <c r="F57" s="382"/>
      <c r="G57" s="382"/>
      <c r="H57" s="382"/>
      <c r="I57" s="382"/>
      <c r="J57" s="383"/>
      <c r="K57" s="130" t="s">
        <v>50</v>
      </c>
    </row>
    <row r="58" spans="2:11" ht="15.75" thickBot="1" x14ac:dyDescent="0.3">
      <c r="B58" s="131"/>
      <c r="C58" s="131"/>
      <c r="D58" s="131"/>
      <c r="E58" s="131"/>
      <c r="F58" s="131"/>
      <c r="G58" s="131"/>
      <c r="H58" s="131"/>
      <c r="I58" s="131"/>
      <c r="J58" s="131"/>
      <c r="K58" s="131"/>
    </row>
    <row r="59" spans="2:11" ht="41.25" customHeight="1" thickBot="1" x14ac:dyDescent="0.3">
      <c r="B59" s="384" t="s">
        <v>106</v>
      </c>
      <c r="C59" s="385"/>
      <c r="D59" s="385"/>
      <c r="E59" s="385"/>
      <c r="F59" s="385"/>
      <c r="G59" s="385"/>
      <c r="H59" s="385"/>
      <c r="I59" s="385"/>
      <c r="J59" s="386"/>
      <c r="K59" s="159" t="s">
        <v>50</v>
      </c>
    </row>
    <row r="62" spans="2:11" ht="15.75" x14ac:dyDescent="0.25">
      <c r="B62" s="387" t="s">
        <v>53</v>
      </c>
      <c r="C62" s="387"/>
      <c r="D62" s="387"/>
      <c r="E62" s="387"/>
      <c r="F62" s="387"/>
      <c r="G62" s="387"/>
      <c r="H62" s="387"/>
      <c r="I62" s="387"/>
      <c r="J62" s="387"/>
      <c r="K62" s="387"/>
    </row>
  </sheetData>
  <mergeCells count="21">
    <mergeCell ref="B57:J57"/>
    <mergeCell ref="B59:J59"/>
    <mergeCell ref="B4:K4"/>
    <mergeCell ref="B62:K62"/>
    <mergeCell ref="B48:J48"/>
    <mergeCell ref="B49:J49"/>
    <mergeCell ref="B53:K53"/>
    <mergeCell ref="C54:D54"/>
    <mergeCell ref="C55:D55"/>
    <mergeCell ref="C56:D56"/>
    <mergeCell ref="C27:D27"/>
    <mergeCell ref="C28:D28"/>
    <mergeCell ref="B29:J29"/>
    <mergeCell ref="B31:J31"/>
    <mergeCell ref="B34:K34"/>
    <mergeCell ref="C26:D26"/>
    <mergeCell ref="B2:K2"/>
    <mergeCell ref="B6:K6"/>
    <mergeCell ref="B8:K8"/>
    <mergeCell ref="B22:J22"/>
    <mergeCell ref="B25:K25"/>
  </mergeCells>
  <pageMargins left="0.51181102362204722" right="0.51181102362204722" top="0.78740157480314965" bottom="0.78740157480314965" header="0.31496062992125984" footer="0.31496062992125984"/>
  <pageSetup paperSize="9" scale="65" orientation="portrait" r:id="rId1"/>
  <rowBreaks count="1" manualBreakCount="1">
    <brk id="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topLeftCell="A13" zoomScaleNormal="100" workbookViewId="0">
      <selection activeCell="B32" sqref="B32:K32"/>
    </sheetView>
  </sheetViews>
  <sheetFormatPr defaultRowHeight="15" x14ac:dyDescent="0.25"/>
  <cols>
    <col min="1" max="1" width="3.5703125" customWidth="1"/>
    <col min="3" max="3" width="31.7109375" bestFit="1" customWidth="1"/>
    <col min="4" max="4" width="9.42578125" style="153" bestFit="1" customWidth="1"/>
    <col min="5" max="5" width="13.7109375" style="153" customWidth="1"/>
    <col min="6" max="6" width="10" style="153" customWidth="1"/>
    <col min="7" max="7" width="10.7109375" style="153" customWidth="1"/>
    <col min="8" max="8" width="13.7109375" style="153" customWidth="1"/>
    <col min="9" max="9" width="9.42578125" style="153" customWidth="1"/>
    <col min="10" max="10" width="15.7109375" customWidth="1"/>
    <col min="11" max="11" width="14.5703125" customWidth="1"/>
  </cols>
  <sheetData>
    <row r="1" spans="2:14" ht="15.75" thickBot="1" x14ac:dyDescent="0.3"/>
    <row r="2" spans="2:14" ht="39" customHeight="1" thickBot="1" x14ac:dyDescent="0.3">
      <c r="B2" s="404" t="s">
        <v>59</v>
      </c>
      <c r="C2" s="405"/>
      <c r="D2" s="405"/>
      <c r="E2" s="405"/>
      <c r="F2" s="405"/>
      <c r="G2" s="405"/>
      <c r="H2" s="405"/>
      <c r="I2" s="405"/>
      <c r="J2" s="405"/>
      <c r="K2" s="406"/>
      <c r="L2" s="118"/>
      <c r="M2" s="118"/>
      <c r="N2" s="118"/>
    </row>
    <row r="4" spans="2:14" ht="15.75" x14ac:dyDescent="0.25">
      <c r="B4" s="387" t="s">
        <v>55</v>
      </c>
      <c r="C4" s="387"/>
      <c r="D4" s="387"/>
      <c r="E4" s="387"/>
      <c r="F4" s="387"/>
      <c r="G4" s="387"/>
      <c r="H4" s="387"/>
      <c r="I4" s="387"/>
      <c r="J4" s="387"/>
      <c r="K4" s="387"/>
    </row>
    <row r="5" spans="2:14" ht="15.75" thickBot="1" x14ac:dyDescent="0.3"/>
    <row r="6" spans="2:14" ht="36" customHeight="1" thickBot="1" x14ac:dyDescent="0.3">
      <c r="B6" s="378" t="s">
        <v>109</v>
      </c>
      <c r="C6" s="407"/>
      <c r="D6" s="407"/>
      <c r="E6" s="407"/>
      <c r="F6" s="407"/>
      <c r="G6" s="407"/>
      <c r="H6" s="407"/>
      <c r="I6" s="407"/>
      <c r="J6" s="407"/>
      <c r="K6" s="408"/>
      <c r="L6" s="165"/>
      <c r="M6" s="165"/>
      <c r="N6" s="165"/>
    </row>
    <row r="7" spans="2:14" s="258" customFormat="1" ht="36" customHeight="1" thickBot="1" x14ac:dyDescent="0.3">
      <c r="B7" s="255"/>
      <c r="C7" s="263"/>
      <c r="D7" s="263"/>
      <c r="E7" s="263"/>
      <c r="F7" s="263"/>
      <c r="G7" s="263"/>
      <c r="H7" s="263"/>
      <c r="I7" s="263"/>
      <c r="J7" s="263"/>
      <c r="K7" s="264"/>
      <c r="L7" s="165"/>
      <c r="M7" s="165"/>
      <c r="N7" s="165"/>
    </row>
    <row r="8" spans="2:14" ht="28.5" customHeight="1" thickBot="1" x14ac:dyDescent="0.3">
      <c r="B8" s="409" t="s">
        <v>107</v>
      </c>
      <c r="C8" s="407"/>
      <c r="D8" s="407"/>
      <c r="E8" s="407"/>
      <c r="F8" s="407"/>
      <c r="G8" s="407"/>
      <c r="H8" s="407"/>
      <c r="I8" s="407"/>
      <c r="J8" s="407"/>
      <c r="K8" s="408"/>
      <c r="L8" s="118"/>
      <c r="M8" s="118"/>
      <c r="N8" s="118"/>
    </row>
    <row r="9" spans="2:14" ht="51.75" thickBot="1" x14ac:dyDescent="0.3">
      <c r="B9" s="185" t="s">
        <v>1</v>
      </c>
      <c r="C9" s="186" t="s">
        <v>62</v>
      </c>
      <c r="D9" s="186" t="s">
        <v>63</v>
      </c>
      <c r="E9" s="186" t="s">
        <v>64</v>
      </c>
      <c r="F9" s="186" t="s">
        <v>65</v>
      </c>
      <c r="G9" s="186" t="s">
        <v>66</v>
      </c>
      <c r="H9" s="186" t="s">
        <v>67</v>
      </c>
      <c r="I9" s="186" t="s">
        <v>68</v>
      </c>
      <c r="J9" s="186" t="s">
        <v>69</v>
      </c>
      <c r="K9" s="187" t="s">
        <v>70</v>
      </c>
      <c r="L9" s="118"/>
      <c r="M9" s="118"/>
      <c r="N9" s="118"/>
    </row>
    <row r="10" spans="2:14" x14ac:dyDescent="0.25">
      <c r="B10" s="181">
        <v>1</v>
      </c>
      <c r="C10" s="166" t="s">
        <v>71</v>
      </c>
      <c r="D10" s="167" t="s">
        <v>72</v>
      </c>
      <c r="E10" s="167">
        <v>1</v>
      </c>
      <c r="F10" s="167" t="s">
        <v>73</v>
      </c>
      <c r="G10" s="167" t="s">
        <v>74</v>
      </c>
      <c r="H10" s="167">
        <v>22</v>
      </c>
      <c r="I10" s="168">
        <v>164.83</v>
      </c>
      <c r="J10" s="169"/>
      <c r="K10" s="170"/>
      <c r="L10" s="118"/>
      <c r="M10" s="118"/>
      <c r="N10" s="118"/>
    </row>
    <row r="11" spans="2:14" x14ac:dyDescent="0.25">
      <c r="B11" s="182">
        <v>2</v>
      </c>
      <c r="C11" s="171" t="s">
        <v>75</v>
      </c>
      <c r="D11" s="172" t="s">
        <v>76</v>
      </c>
      <c r="E11" s="172" t="s">
        <v>77</v>
      </c>
      <c r="F11" s="172" t="s">
        <v>73</v>
      </c>
      <c r="G11" s="172" t="s">
        <v>74</v>
      </c>
      <c r="H11" s="172">
        <v>22</v>
      </c>
      <c r="I11" s="173">
        <v>164.83</v>
      </c>
      <c r="J11" s="174"/>
      <c r="K11" s="175"/>
      <c r="L11" s="118"/>
      <c r="M11" s="118"/>
      <c r="N11" s="118"/>
    </row>
    <row r="12" spans="2:14" x14ac:dyDescent="0.25">
      <c r="B12" s="182">
        <v>3</v>
      </c>
      <c r="C12" s="171" t="s">
        <v>78</v>
      </c>
      <c r="D12" s="172" t="s">
        <v>76</v>
      </c>
      <c r="E12" s="172">
        <v>21</v>
      </c>
      <c r="F12" s="172" t="s">
        <v>73</v>
      </c>
      <c r="G12" s="172" t="s">
        <v>74</v>
      </c>
      <c r="H12" s="172">
        <v>22</v>
      </c>
      <c r="I12" s="173">
        <v>164.83</v>
      </c>
      <c r="J12" s="174"/>
      <c r="K12" s="175"/>
      <c r="L12" s="118"/>
      <c r="M12" s="118"/>
      <c r="N12" s="118"/>
    </row>
    <row r="13" spans="2:14" x14ac:dyDescent="0.25">
      <c r="B13" s="182">
        <v>4</v>
      </c>
      <c r="C13" s="171" t="s">
        <v>79</v>
      </c>
      <c r="D13" s="172" t="s">
        <v>80</v>
      </c>
      <c r="E13" s="172">
        <v>1</v>
      </c>
      <c r="F13" s="172" t="s">
        <v>73</v>
      </c>
      <c r="G13" s="172" t="s">
        <v>74</v>
      </c>
      <c r="H13" s="172">
        <v>22</v>
      </c>
      <c r="I13" s="173">
        <v>164.83</v>
      </c>
      <c r="J13" s="174"/>
      <c r="K13" s="175"/>
      <c r="L13" s="118"/>
      <c r="M13" s="118"/>
      <c r="N13" s="118"/>
    </row>
    <row r="14" spans="2:14" x14ac:dyDescent="0.25">
      <c r="B14" s="182">
        <v>5</v>
      </c>
      <c r="C14" s="171" t="s">
        <v>81</v>
      </c>
      <c r="D14" s="172" t="s">
        <v>82</v>
      </c>
      <c r="E14" s="172" t="s">
        <v>77</v>
      </c>
      <c r="F14" s="172" t="s">
        <v>73</v>
      </c>
      <c r="G14" s="172" t="s">
        <v>74</v>
      </c>
      <c r="H14" s="172">
        <v>22</v>
      </c>
      <c r="I14" s="173">
        <v>164.83</v>
      </c>
      <c r="J14" s="174"/>
      <c r="K14" s="175"/>
      <c r="L14" s="118"/>
      <c r="M14" s="118"/>
      <c r="N14" s="118"/>
    </row>
    <row r="15" spans="2:14" x14ac:dyDescent="0.25">
      <c r="B15" s="182">
        <v>6</v>
      </c>
      <c r="C15" s="171" t="s">
        <v>85</v>
      </c>
      <c r="D15" s="172" t="s">
        <v>86</v>
      </c>
      <c r="E15" s="172">
        <v>7</v>
      </c>
      <c r="F15" s="172" t="s">
        <v>73</v>
      </c>
      <c r="G15" s="172" t="s">
        <v>74</v>
      </c>
      <c r="H15" s="172">
        <v>22</v>
      </c>
      <c r="I15" s="173">
        <v>164.83</v>
      </c>
      <c r="J15" s="174"/>
      <c r="K15" s="175"/>
      <c r="L15" s="118"/>
      <c r="M15" s="118"/>
      <c r="N15" s="118"/>
    </row>
    <row r="16" spans="2:14" x14ac:dyDescent="0.25">
      <c r="B16" s="182">
        <v>7</v>
      </c>
      <c r="C16" s="171" t="s">
        <v>87</v>
      </c>
      <c r="D16" s="172" t="s">
        <v>88</v>
      </c>
      <c r="E16" s="172">
        <v>12</v>
      </c>
      <c r="F16" s="172" t="s">
        <v>73</v>
      </c>
      <c r="G16" s="172" t="s">
        <v>74</v>
      </c>
      <c r="H16" s="172">
        <v>22</v>
      </c>
      <c r="I16" s="173">
        <v>164.83</v>
      </c>
      <c r="J16" s="174"/>
      <c r="K16" s="175"/>
      <c r="L16" s="118"/>
      <c r="M16" s="118"/>
      <c r="N16" s="118"/>
    </row>
    <row r="17" spans="2:26" x14ac:dyDescent="0.25">
      <c r="B17" s="182">
        <v>8</v>
      </c>
      <c r="C17" s="171" t="s">
        <v>89</v>
      </c>
      <c r="D17" s="172" t="s">
        <v>90</v>
      </c>
      <c r="E17" s="172">
        <v>2</v>
      </c>
      <c r="F17" s="172" t="s">
        <v>73</v>
      </c>
      <c r="G17" s="172" t="s">
        <v>74</v>
      </c>
      <c r="H17" s="172">
        <v>22</v>
      </c>
      <c r="I17" s="173">
        <v>164.83</v>
      </c>
      <c r="J17" s="174"/>
      <c r="K17" s="175"/>
      <c r="L17" s="118"/>
      <c r="M17" s="118"/>
      <c r="N17" s="118"/>
    </row>
    <row r="18" spans="2:26" x14ac:dyDescent="0.25">
      <c r="B18" s="182">
        <v>9</v>
      </c>
      <c r="C18" s="171" t="s">
        <v>108</v>
      </c>
      <c r="D18" s="172" t="s">
        <v>90</v>
      </c>
      <c r="E18" s="172">
        <v>11</v>
      </c>
      <c r="F18" s="172" t="s">
        <v>73</v>
      </c>
      <c r="G18" s="172" t="s">
        <v>74</v>
      </c>
      <c r="H18" s="172">
        <v>22</v>
      </c>
      <c r="I18" s="173">
        <v>164.83</v>
      </c>
      <c r="J18" s="174"/>
      <c r="K18" s="175"/>
      <c r="L18" s="118"/>
      <c r="M18" s="118"/>
      <c r="N18" s="118"/>
    </row>
    <row r="19" spans="2:26" x14ac:dyDescent="0.25">
      <c r="B19" s="182">
        <v>10</v>
      </c>
      <c r="C19" s="171" t="s">
        <v>91</v>
      </c>
      <c r="D19" s="172" t="s">
        <v>90</v>
      </c>
      <c r="E19" s="172">
        <v>15</v>
      </c>
      <c r="F19" s="172" t="s">
        <v>73</v>
      </c>
      <c r="G19" s="172" t="s">
        <v>74</v>
      </c>
      <c r="H19" s="172">
        <v>22</v>
      </c>
      <c r="I19" s="173">
        <v>164.83</v>
      </c>
      <c r="J19" s="174"/>
      <c r="K19" s="175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2:26" ht="15.75" thickBot="1" x14ac:dyDescent="0.3">
      <c r="B20" s="183">
        <v>11</v>
      </c>
      <c r="C20" s="176" t="s">
        <v>92</v>
      </c>
      <c r="D20" s="177" t="s">
        <v>93</v>
      </c>
      <c r="E20" s="177">
        <v>25</v>
      </c>
      <c r="F20" s="177" t="s">
        <v>73</v>
      </c>
      <c r="G20" s="177" t="s">
        <v>74</v>
      </c>
      <c r="H20" s="177">
        <v>22</v>
      </c>
      <c r="I20" s="178">
        <v>164.83</v>
      </c>
      <c r="J20" s="179"/>
      <c r="K20" s="180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spans="2:26" ht="36" customHeight="1" thickBot="1" x14ac:dyDescent="0.3">
      <c r="B21" s="410" t="s">
        <v>94</v>
      </c>
      <c r="C21" s="411"/>
      <c r="D21" s="411"/>
      <c r="E21" s="411"/>
      <c r="F21" s="411"/>
      <c r="G21" s="411"/>
      <c r="H21" s="411"/>
      <c r="I21" s="411"/>
      <c r="J21" s="411"/>
      <c r="K21" s="265" t="s">
        <v>50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3" spans="2:26" ht="15.75" thickBot="1" x14ac:dyDescent="0.3"/>
    <row r="24" spans="2:26" ht="26.25" customHeight="1" thickBot="1" x14ac:dyDescent="0.3">
      <c r="B24" s="412" t="s">
        <v>95</v>
      </c>
      <c r="C24" s="413"/>
      <c r="D24" s="413"/>
      <c r="E24" s="413"/>
      <c r="F24" s="413"/>
      <c r="G24" s="413"/>
      <c r="H24" s="413"/>
      <c r="I24" s="413"/>
      <c r="J24" s="413"/>
      <c r="K24" s="414"/>
    </row>
    <row r="25" spans="2:26" ht="45.75" thickBot="1" x14ac:dyDescent="0.3">
      <c r="B25" s="188" t="s">
        <v>1</v>
      </c>
      <c r="C25" s="416" t="s">
        <v>96</v>
      </c>
      <c r="D25" s="416"/>
      <c r="E25" s="189" t="s">
        <v>97</v>
      </c>
      <c r="F25" s="189" t="s">
        <v>98</v>
      </c>
      <c r="G25" s="189" t="s">
        <v>99</v>
      </c>
      <c r="H25" s="189" t="s">
        <v>67</v>
      </c>
      <c r="I25" s="189" t="s">
        <v>68</v>
      </c>
      <c r="J25" s="189" t="s">
        <v>100</v>
      </c>
      <c r="K25" s="190" t="s">
        <v>70</v>
      </c>
    </row>
    <row r="26" spans="2:26" s="184" customFormat="1" ht="33.75" customHeight="1" thickBot="1" x14ac:dyDescent="0.3">
      <c r="B26" s="191">
        <v>1</v>
      </c>
      <c r="C26" s="415" t="s">
        <v>110</v>
      </c>
      <c r="D26" s="415"/>
      <c r="E26" s="192" t="s">
        <v>111</v>
      </c>
      <c r="F26" s="193">
        <v>8</v>
      </c>
      <c r="G26" s="193">
        <v>2</v>
      </c>
      <c r="H26" s="193">
        <v>10</v>
      </c>
      <c r="I26" s="193">
        <v>160</v>
      </c>
      <c r="J26" s="194"/>
      <c r="K26" s="195" t="s">
        <v>50</v>
      </c>
    </row>
    <row r="27" spans="2:26" ht="31.5" customHeight="1" thickBot="1" x14ac:dyDescent="0.3">
      <c r="B27" s="398" t="s">
        <v>94</v>
      </c>
      <c r="C27" s="399"/>
      <c r="D27" s="399"/>
      <c r="E27" s="399"/>
      <c r="F27" s="399"/>
      <c r="G27" s="399"/>
      <c r="H27" s="399"/>
      <c r="I27" s="399"/>
      <c r="J27" s="400"/>
      <c r="K27" s="266" t="s">
        <v>50</v>
      </c>
    </row>
    <row r="28" spans="2:26" ht="16.5" thickBot="1" x14ac:dyDescent="0.3">
      <c r="B28" s="252"/>
      <c r="C28" s="252"/>
      <c r="D28" s="253"/>
      <c r="E28" s="253"/>
      <c r="F28" s="253"/>
      <c r="G28" s="253"/>
      <c r="H28" s="253"/>
      <c r="I28" s="253"/>
      <c r="J28" s="252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2:26" ht="30.75" customHeight="1" thickBot="1" x14ac:dyDescent="0.3">
      <c r="B29" s="401" t="s">
        <v>103</v>
      </c>
      <c r="C29" s="402"/>
      <c r="D29" s="402"/>
      <c r="E29" s="402"/>
      <c r="F29" s="402"/>
      <c r="G29" s="402"/>
      <c r="H29" s="402"/>
      <c r="I29" s="402"/>
      <c r="J29" s="403"/>
      <c r="K29" s="265" t="s">
        <v>50</v>
      </c>
    </row>
    <row r="32" spans="2:26" ht="15.75" x14ac:dyDescent="0.25">
      <c r="B32" s="387" t="s">
        <v>53</v>
      </c>
      <c r="C32" s="387"/>
      <c r="D32" s="387"/>
      <c r="E32" s="387"/>
      <c r="F32" s="387"/>
      <c r="G32" s="387"/>
      <c r="H32" s="387"/>
      <c r="I32" s="387"/>
      <c r="J32" s="387"/>
      <c r="K32" s="387"/>
    </row>
  </sheetData>
  <mergeCells count="11">
    <mergeCell ref="B27:J27"/>
    <mergeCell ref="B29:J29"/>
    <mergeCell ref="B32:K32"/>
    <mergeCell ref="B2:K2"/>
    <mergeCell ref="B6:K6"/>
    <mergeCell ref="B8:K8"/>
    <mergeCell ref="B4:K4"/>
    <mergeCell ref="B21:J21"/>
    <mergeCell ref="B24:K24"/>
    <mergeCell ref="C26:D26"/>
    <mergeCell ref="C25:D25"/>
  </mergeCells>
  <pageMargins left="0.51181102362204722" right="0.51181102362204722" top="0.78740157480314965" bottom="0.78740157480314965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4" zoomScaleNormal="100" workbookViewId="0">
      <selection activeCell="H28" sqref="H28"/>
    </sheetView>
  </sheetViews>
  <sheetFormatPr defaultRowHeight="15" x14ac:dyDescent="0.25"/>
  <cols>
    <col min="1" max="1" width="4.5703125" customWidth="1"/>
    <col min="2" max="2" width="49" customWidth="1"/>
    <col min="3" max="3" width="14.28515625" customWidth="1"/>
    <col min="4" max="4" width="45.5703125" customWidth="1"/>
  </cols>
  <sheetData>
    <row r="1" spans="1:4" ht="26.25" customHeight="1" x14ac:dyDescent="0.25">
      <c r="B1" s="417" t="s">
        <v>115</v>
      </c>
      <c r="C1" s="418"/>
      <c r="D1" s="419"/>
    </row>
    <row r="2" spans="1:4" ht="15.75" x14ac:dyDescent="0.25">
      <c r="B2" s="267"/>
      <c r="C2" s="267"/>
      <c r="D2" s="267"/>
    </row>
    <row r="3" spans="1:4" ht="30" customHeight="1" x14ac:dyDescent="0.25">
      <c r="B3" s="268" t="s">
        <v>116</v>
      </c>
      <c r="C3" s="269"/>
      <c r="D3" s="268" t="s">
        <v>117</v>
      </c>
    </row>
    <row r="4" spans="1:4" x14ac:dyDescent="0.25">
      <c r="A4" s="184"/>
      <c r="B4" s="270" t="s">
        <v>118</v>
      </c>
      <c r="C4" s="271"/>
      <c r="D4" s="270" t="s">
        <v>119</v>
      </c>
    </row>
    <row r="5" spans="1:4" x14ac:dyDescent="0.25">
      <c r="A5" s="184"/>
      <c r="B5" s="270" t="s">
        <v>120</v>
      </c>
      <c r="C5" s="271"/>
      <c r="D5" s="270" t="s">
        <v>121</v>
      </c>
    </row>
    <row r="6" spans="1:4" ht="38.25" x14ac:dyDescent="0.25">
      <c r="A6" s="184"/>
      <c r="B6" s="270" t="s">
        <v>122</v>
      </c>
      <c r="C6" s="271"/>
      <c r="D6" s="270" t="s">
        <v>123</v>
      </c>
    </row>
    <row r="7" spans="1:4" x14ac:dyDescent="0.25">
      <c r="A7" s="184"/>
      <c r="B7" s="270" t="s">
        <v>124</v>
      </c>
      <c r="C7" s="271"/>
      <c r="D7" s="270" t="s">
        <v>125</v>
      </c>
    </row>
    <row r="8" spans="1:4" x14ac:dyDescent="0.25">
      <c r="A8" s="184"/>
      <c r="B8" s="270" t="s">
        <v>126</v>
      </c>
      <c r="C8" s="271"/>
      <c r="D8" s="270" t="s">
        <v>127</v>
      </c>
    </row>
    <row r="9" spans="1:4" x14ac:dyDescent="0.25">
      <c r="A9" s="184"/>
      <c r="B9" s="270" t="s">
        <v>128</v>
      </c>
      <c r="C9" s="271"/>
      <c r="D9" s="270" t="s">
        <v>129</v>
      </c>
    </row>
    <row r="10" spans="1:4" x14ac:dyDescent="0.25">
      <c r="A10" s="184"/>
      <c r="B10" s="270" t="s">
        <v>130</v>
      </c>
      <c r="C10" s="271"/>
      <c r="D10" s="270" t="s">
        <v>131</v>
      </c>
    </row>
    <row r="11" spans="1:4" x14ac:dyDescent="0.25">
      <c r="A11" s="184"/>
      <c r="B11" s="270" t="s">
        <v>132</v>
      </c>
      <c r="C11" s="271"/>
      <c r="D11" s="270" t="s">
        <v>133</v>
      </c>
    </row>
    <row r="12" spans="1:4" ht="23.25" customHeight="1" x14ac:dyDescent="0.25">
      <c r="A12" s="184"/>
      <c r="B12" s="272" t="s">
        <v>134</v>
      </c>
      <c r="C12" s="273">
        <f>SUM(C4:C11)</f>
        <v>0</v>
      </c>
      <c r="D12" s="274"/>
    </row>
    <row r="13" spans="1:4" ht="15.75" x14ac:dyDescent="0.25">
      <c r="B13" s="275"/>
      <c r="C13" s="276"/>
      <c r="D13" s="277"/>
    </row>
    <row r="14" spans="1:4" ht="22.5" customHeight="1" x14ac:dyDescent="0.25">
      <c r="B14" s="268" t="s">
        <v>135</v>
      </c>
      <c r="C14" s="269"/>
      <c r="D14" s="268" t="s">
        <v>117</v>
      </c>
    </row>
    <row r="15" spans="1:4" x14ac:dyDescent="0.25">
      <c r="A15" s="184"/>
      <c r="B15" s="270" t="s">
        <v>136</v>
      </c>
      <c r="C15" s="271"/>
      <c r="D15" s="278" t="s">
        <v>137</v>
      </c>
    </row>
    <row r="16" spans="1:4" x14ac:dyDescent="0.25">
      <c r="A16" s="184"/>
      <c r="B16" s="270" t="s">
        <v>138</v>
      </c>
      <c r="C16" s="271"/>
      <c r="D16" s="270" t="s">
        <v>139</v>
      </c>
    </row>
    <row r="17" spans="1:4" x14ac:dyDescent="0.25">
      <c r="A17" s="184"/>
      <c r="B17" s="270" t="s">
        <v>140</v>
      </c>
      <c r="C17" s="271"/>
      <c r="D17" s="270" t="s">
        <v>141</v>
      </c>
    </row>
    <row r="18" spans="1:4" x14ac:dyDescent="0.25">
      <c r="A18" s="184"/>
      <c r="B18" s="270" t="s">
        <v>142</v>
      </c>
      <c r="C18" s="271"/>
      <c r="D18" s="270" t="s">
        <v>143</v>
      </c>
    </row>
    <row r="19" spans="1:4" x14ac:dyDescent="0.25">
      <c r="A19" s="184"/>
      <c r="B19" s="270" t="s">
        <v>144</v>
      </c>
      <c r="C19" s="271"/>
      <c r="D19" s="270" t="s">
        <v>145</v>
      </c>
    </row>
    <row r="20" spans="1:4" x14ac:dyDescent="0.25">
      <c r="A20" s="184"/>
      <c r="B20" s="270" t="s">
        <v>146</v>
      </c>
      <c r="C20" s="271"/>
      <c r="D20" s="270" t="s">
        <v>147</v>
      </c>
    </row>
    <row r="21" spans="1:4" x14ac:dyDescent="0.25">
      <c r="A21" s="184"/>
      <c r="B21" s="270" t="s">
        <v>148</v>
      </c>
      <c r="C21" s="271"/>
      <c r="D21" s="270" t="s">
        <v>147</v>
      </c>
    </row>
    <row r="22" spans="1:4" x14ac:dyDescent="0.25">
      <c r="A22" s="184"/>
      <c r="B22" s="270" t="s">
        <v>149</v>
      </c>
      <c r="C22" s="271"/>
      <c r="D22" s="270" t="s">
        <v>150</v>
      </c>
    </row>
    <row r="23" spans="1:4" ht="16.5" x14ac:dyDescent="0.25">
      <c r="B23" s="279" t="s">
        <v>151</v>
      </c>
      <c r="C23" s="280">
        <f>SUM(C15:C22)</f>
        <v>0</v>
      </c>
      <c r="D23" s="278"/>
    </row>
    <row r="24" spans="1:4" x14ac:dyDescent="0.25">
      <c r="B24" s="281"/>
      <c r="C24" s="282"/>
      <c r="D24" s="278"/>
    </row>
    <row r="25" spans="1:4" ht="24.75" customHeight="1" x14ac:dyDescent="0.25">
      <c r="B25" s="283" t="s">
        <v>152</v>
      </c>
      <c r="C25" s="284"/>
      <c r="D25" s="268" t="s">
        <v>117</v>
      </c>
    </row>
    <row r="26" spans="1:4" x14ac:dyDescent="0.25">
      <c r="B26" s="270" t="s">
        <v>153</v>
      </c>
      <c r="C26" s="271"/>
      <c r="D26" s="270" t="s">
        <v>154</v>
      </c>
    </row>
    <row r="27" spans="1:4" x14ac:dyDescent="0.25">
      <c r="B27" s="270" t="s">
        <v>155</v>
      </c>
      <c r="C27" s="271"/>
      <c r="D27" s="270" t="s">
        <v>156</v>
      </c>
    </row>
    <row r="28" spans="1:4" x14ac:dyDescent="0.25">
      <c r="B28" s="270" t="s">
        <v>157</v>
      </c>
      <c r="C28" s="271"/>
      <c r="D28" s="270" t="s">
        <v>158</v>
      </c>
    </row>
    <row r="29" spans="1:4" x14ac:dyDescent="0.25">
      <c r="B29" s="270" t="s">
        <v>159</v>
      </c>
      <c r="C29" s="271"/>
      <c r="D29" s="270" t="s">
        <v>160</v>
      </c>
    </row>
    <row r="30" spans="1:4" x14ac:dyDescent="0.25">
      <c r="B30" s="270" t="s">
        <v>161</v>
      </c>
      <c r="C30" s="271"/>
      <c r="D30" s="270" t="s">
        <v>162</v>
      </c>
    </row>
    <row r="31" spans="1:4" ht="15.75" x14ac:dyDescent="0.25">
      <c r="B31" s="272" t="s">
        <v>163</v>
      </c>
      <c r="C31" s="273">
        <f>SUM(C26:C30)</f>
        <v>0</v>
      </c>
      <c r="D31" s="285"/>
    </row>
    <row r="32" spans="1:4" ht="15.75" x14ac:dyDescent="0.25">
      <c r="B32" s="275"/>
      <c r="C32" s="276"/>
      <c r="D32" s="277"/>
    </row>
    <row r="33" spans="2:4" ht="29.25" customHeight="1" x14ac:dyDescent="0.25">
      <c r="B33" s="283" t="s">
        <v>164</v>
      </c>
      <c r="C33" s="284"/>
      <c r="D33" s="268" t="s">
        <v>117</v>
      </c>
    </row>
    <row r="34" spans="2:4" x14ac:dyDescent="0.25">
      <c r="B34" s="270" t="s">
        <v>165</v>
      </c>
      <c r="C34" s="271"/>
      <c r="D34" s="278" t="s">
        <v>166</v>
      </c>
    </row>
    <row r="35" spans="2:4" x14ac:dyDescent="0.25">
      <c r="B35" s="270" t="s">
        <v>167</v>
      </c>
      <c r="C35" s="271"/>
      <c r="D35" s="270" t="s">
        <v>166</v>
      </c>
    </row>
    <row r="36" spans="2:4" ht="30" customHeight="1" x14ac:dyDescent="0.25">
      <c r="B36" s="272" t="s">
        <v>169</v>
      </c>
      <c r="C36" s="273">
        <f>SUM(C34:C35)</f>
        <v>0</v>
      </c>
      <c r="D36" s="286"/>
    </row>
    <row r="37" spans="2:4" ht="15.75" x14ac:dyDescent="0.25">
      <c r="B37" s="275"/>
      <c r="C37" s="276"/>
      <c r="D37" s="287"/>
    </row>
    <row r="38" spans="2:4" ht="37.5" customHeight="1" x14ac:dyDescent="0.25">
      <c r="B38" s="268" t="s">
        <v>168</v>
      </c>
      <c r="C38" s="269">
        <f>C12+C23+C31+C36</f>
        <v>0</v>
      </c>
      <c r="D38" s="288"/>
    </row>
    <row r="41" spans="2:4" x14ac:dyDescent="0.25">
      <c r="B41" s="420" t="s">
        <v>53</v>
      </c>
      <c r="C41" s="420"/>
      <c r="D41" s="420"/>
    </row>
  </sheetData>
  <mergeCells count="2">
    <mergeCell ref="B1:D1"/>
    <mergeCell ref="B41:D41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POSTOS LOTE 01</vt:lpstr>
      <vt:lpstr>POSTOS LOTE 02</vt:lpstr>
      <vt:lpstr>POSTOS LOTE 03</vt:lpstr>
      <vt:lpstr>POSTOS LOTE 04</vt:lpstr>
      <vt:lpstr>SERV EXTRAS LOTE 01</vt:lpstr>
      <vt:lpstr>SERV EXTRAS LOTE 04</vt:lpstr>
      <vt:lpstr>Tabela de Encargos</vt:lpstr>
      <vt:lpstr>'POSTOS LOTE 03'!Area_de_impressao</vt:lpstr>
      <vt:lpstr>'POSTOS LOTE 04'!Area_de_impressao</vt:lpstr>
      <vt:lpstr>'SERV EXTRAS LOTE 04'!Area_de_impressao</vt:lpstr>
    </vt:vector>
  </TitlesOfParts>
  <Company>Serviço Social do Comércio - SESC-PR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de Morais</dc:creator>
  <cp:lastModifiedBy>EDSON DE MORAIS</cp:lastModifiedBy>
  <cp:lastPrinted>2023-08-08T17:44:37Z</cp:lastPrinted>
  <dcterms:created xsi:type="dcterms:W3CDTF">2023-07-19T11:37:26Z</dcterms:created>
  <dcterms:modified xsi:type="dcterms:W3CDTF">2023-08-09T19:14:45Z</dcterms:modified>
</cp:coreProperties>
</file>